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230" yWindow="-30" windowWidth="10425" windowHeight="8130"/>
  </bookViews>
  <sheets>
    <sheet name="Table 3" sheetId="3" r:id="rId1"/>
  </sheets>
  <calcPr calcId="125725"/>
</workbook>
</file>

<file path=xl/calcChain.xml><?xml version="1.0" encoding="utf-8"?>
<calcChain xmlns="http://schemas.openxmlformats.org/spreadsheetml/2006/main">
  <c r="D207" i="3"/>
  <c r="E207"/>
  <c r="F207"/>
  <c r="C207"/>
  <c r="D179"/>
  <c r="E179"/>
  <c r="F179"/>
  <c r="C179"/>
  <c r="D159"/>
  <c r="E159"/>
  <c r="F159"/>
  <c r="C159"/>
  <c r="D141"/>
  <c r="E141"/>
  <c r="F141"/>
  <c r="C141"/>
  <c r="D115"/>
  <c r="E115"/>
  <c r="F115"/>
  <c r="C115"/>
  <c r="C95" l="1"/>
  <c r="D77"/>
  <c r="E77"/>
  <c r="F77"/>
  <c r="C77"/>
  <c r="D48" l="1"/>
  <c r="E48"/>
  <c r="F48"/>
  <c r="C48"/>
  <c r="D30"/>
  <c r="E30"/>
  <c r="F30"/>
  <c r="C30"/>
  <c r="D12" l="1"/>
  <c r="E12"/>
  <c r="F12"/>
  <c r="C12"/>
  <c r="D217"/>
  <c r="E217"/>
  <c r="F217"/>
  <c r="C217"/>
  <c r="D124"/>
  <c r="E124"/>
  <c r="F124"/>
  <c r="C124"/>
  <c r="D150"/>
  <c r="E150"/>
  <c r="F150"/>
  <c r="C150"/>
  <c r="D103" l="1"/>
  <c r="E103"/>
  <c r="F103"/>
  <c r="C103"/>
  <c r="D57"/>
  <c r="E57"/>
  <c r="F57"/>
  <c r="C57"/>
  <c r="F38"/>
  <c r="E38"/>
  <c r="D38"/>
  <c r="C38"/>
  <c r="D218" l="1"/>
  <c r="E218"/>
  <c r="F218"/>
  <c r="D187"/>
  <c r="E187"/>
  <c r="F187"/>
  <c r="C187"/>
  <c r="C218" l="1"/>
  <c r="D188"/>
  <c r="E188"/>
  <c r="F188"/>
  <c r="C188"/>
  <c r="D168"/>
  <c r="E168"/>
  <c r="F168"/>
  <c r="C168"/>
  <c r="C169" s="1"/>
  <c r="D151"/>
  <c r="E151"/>
  <c r="F151"/>
  <c r="C151"/>
  <c r="D125"/>
  <c r="E125"/>
  <c r="F125"/>
  <c r="D95"/>
  <c r="D104" s="1"/>
  <c r="E95"/>
  <c r="E104" s="1"/>
  <c r="F95"/>
  <c r="F104" s="1"/>
  <c r="C104"/>
  <c r="D58"/>
  <c r="D86" s="1"/>
  <c r="D87" s="1"/>
  <c r="E58"/>
  <c r="E86" s="1"/>
  <c r="E87" s="1"/>
  <c r="F58"/>
  <c r="F86" s="1"/>
  <c r="F87" s="1"/>
  <c r="C58"/>
  <c r="C86" s="1"/>
  <c r="C87" s="1"/>
  <c r="C21"/>
  <c r="D39"/>
  <c r="E39"/>
  <c r="F39"/>
  <c r="F169" l="1"/>
  <c r="D169"/>
  <c r="E169"/>
  <c r="C39"/>
  <c r="D21"/>
  <c r="E21"/>
  <c r="F21"/>
  <c r="C22"/>
  <c r="F22" l="1"/>
  <c r="F219" s="1"/>
  <c r="D22"/>
  <c r="D219" s="1"/>
  <c r="E22"/>
  <c r="E219" s="1"/>
  <c r="C125"/>
  <c r="C219"/>
</calcChain>
</file>

<file path=xl/sharedStrings.xml><?xml version="1.0" encoding="utf-8"?>
<sst xmlns="http://schemas.openxmlformats.org/spreadsheetml/2006/main" count="269" uniqueCount="108">
  <si>
    <r>
      <rPr>
        <b/>
        <sz val="9"/>
        <rFont val="Calibri"/>
        <family val="2"/>
      </rPr>
      <t>№ рец.</t>
    </r>
  </si>
  <si>
    <r>
      <rPr>
        <b/>
        <sz val="9"/>
        <rFont val="Calibri"/>
        <family val="2"/>
      </rPr>
      <t>Прием пищи, наименование блюда</t>
    </r>
  </si>
  <si>
    <r>
      <rPr>
        <b/>
        <sz val="9"/>
        <rFont val="Calibri"/>
        <family val="2"/>
      </rPr>
      <t>Масса</t>
    </r>
  </si>
  <si>
    <r>
      <rPr>
        <b/>
        <sz val="9"/>
        <rFont val="Calibri"/>
        <family val="2"/>
      </rPr>
      <t>Пищевые вещества</t>
    </r>
  </si>
  <si>
    <r>
      <rPr>
        <b/>
        <sz val="9"/>
        <rFont val="Calibri"/>
        <family val="2"/>
      </rPr>
      <t>Эн. ценность</t>
    </r>
  </si>
  <si>
    <r>
      <rPr>
        <b/>
        <sz val="9"/>
        <rFont val="Calibri"/>
        <family val="2"/>
      </rPr>
      <t>порции</t>
    </r>
  </si>
  <si>
    <r>
      <rPr>
        <b/>
        <sz val="9"/>
        <rFont val="Calibri"/>
        <family val="2"/>
      </rPr>
      <t>Белки (г)</t>
    </r>
  </si>
  <si>
    <r>
      <rPr>
        <b/>
        <sz val="9"/>
        <rFont val="Calibri"/>
        <family val="2"/>
      </rPr>
      <t>Жиры (г)</t>
    </r>
  </si>
  <si>
    <r>
      <rPr>
        <b/>
        <sz val="9"/>
        <rFont val="Calibri"/>
        <family val="2"/>
      </rPr>
      <t>Углеводы (г)</t>
    </r>
  </si>
  <si>
    <r>
      <rPr>
        <b/>
        <sz val="9"/>
        <rFont val="Calibri"/>
        <family val="2"/>
      </rPr>
      <t>(ккал)</t>
    </r>
  </si>
  <si>
    <r>
      <rPr>
        <sz val="9"/>
        <rFont val="Calibri"/>
        <family val="2"/>
      </rPr>
      <t>пром.</t>
    </r>
  </si>
  <si>
    <r>
      <rPr>
        <sz val="9"/>
        <rFont val="Calibri"/>
        <family val="2"/>
      </rPr>
      <t>Суп картофельный с рыбой</t>
    </r>
  </si>
  <si>
    <r>
      <rPr>
        <sz val="9"/>
        <rFont val="Calibri"/>
        <family val="2"/>
      </rPr>
      <t>Гуляш из свинины</t>
    </r>
  </si>
  <si>
    <r>
      <rPr>
        <sz val="9"/>
        <rFont val="Calibri"/>
        <family val="2"/>
      </rPr>
      <t>Каша гречневая рассыпчатая</t>
    </r>
  </si>
  <si>
    <r>
      <rPr>
        <sz val="9"/>
        <rFont val="Calibri"/>
        <family val="2"/>
      </rPr>
      <t>17/5</t>
    </r>
  </si>
  <si>
    <r>
      <rPr>
        <sz val="9"/>
        <rFont val="Calibri"/>
        <family val="2"/>
      </rPr>
      <t>Какао с молоком</t>
    </r>
  </si>
  <si>
    <r>
      <rPr>
        <sz val="9"/>
        <rFont val="Calibri"/>
        <family val="2"/>
      </rPr>
      <t>Борщ с капустой и картофелем</t>
    </r>
  </si>
  <si>
    <r>
      <rPr>
        <sz val="9"/>
        <rFont val="Calibri"/>
        <family val="2"/>
      </rPr>
      <t>Запеканка картофельная с мясом</t>
    </r>
  </si>
  <si>
    <r>
      <rPr>
        <sz val="9"/>
        <rFont val="Calibri"/>
        <family val="2"/>
      </rPr>
      <t>2/6</t>
    </r>
  </si>
  <si>
    <r>
      <rPr>
        <sz val="9"/>
        <rFont val="Calibri"/>
        <family val="2"/>
      </rPr>
      <t>Компот из кураги</t>
    </r>
  </si>
  <si>
    <r>
      <rPr>
        <sz val="9"/>
        <rFont val="Calibri"/>
        <family val="2"/>
      </rPr>
      <t>Чай с лимоном</t>
    </r>
  </si>
  <si>
    <r>
      <rPr>
        <sz val="9"/>
        <rFont val="Calibri"/>
        <family val="2"/>
      </rPr>
      <t>3/3</t>
    </r>
  </si>
  <si>
    <r>
      <rPr>
        <sz val="9"/>
        <rFont val="Calibri"/>
        <family val="2"/>
      </rPr>
      <t>Напиток из шиповника</t>
    </r>
  </si>
  <si>
    <r>
      <rPr>
        <sz val="9"/>
        <rFont val="Calibri"/>
        <family val="2"/>
      </rPr>
      <t>Суп картофельный с клецками</t>
    </r>
  </si>
  <si>
    <r>
      <rPr>
        <sz val="9"/>
        <rFont val="Calibri"/>
        <family val="2"/>
      </rPr>
      <t>Шницель из говядины</t>
    </r>
  </si>
  <si>
    <r>
      <rPr>
        <sz val="9"/>
        <rFont val="Calibri"/>
        <family val="2"/>
      </rPr>
      <t>Котлета рыбная "Лада"</t>
    </r>
  </si>
  <si>
    <r>
      <rPr>
        <sz val="9"/>
        <rFont val="Calibri"/>
        <family val="2"/>
      </rPr>
      <t>Суп "Полевой"</t>
    </r>
  </si>
  <si>
    <r>
      <rPr>
        <sz val="9"/>
        <rFont val="Calibri"/>
        <family val="2"/>
      </rPr>
      <t>Суп картофельный с мясными фрикадельками</t>
    </r>
  </si>
  <si>
    <r>
      <rPr>
        <sz val="9"/>
        <rFont val="Calibri"/>
        <family val="2"/>
      </rPr>
      <t>Котлеты домашние</t>
    </r>
  </si>
  <si>
    <r>
      <rPr>
        <sz val="9"/>
        <rFont val="Calibri"/>
        <family val="2"/>
      </rPr>
      <t>Макаронные изделия отварные</t>
    </r>
  </si>
  <si>
    <r>
      <rPr>
        <sz val="9"/>
        <rFont val="Calibri"/>
        <family val="2"/>
      </rPr>
      <t>Каша пшенная молочная жидкая</t>
    </r>
  </si>
  <si>
    <r>
      <rPr>
        <sz val="9"/>
        <rFont val="Calibri"/>
        <family val="2"/>
      </rPr>
      <t>Курица в соусе с томатом</t>
    </r>
  </si>
  <si>
    <r>
      <rPr>
        <sz val="9"/>
        <rFont val="Calibri"/>
        <family val="2"/>
      </rPr>
      <t>Плов из отварной птицы</t>
    </r>
  </si>
  <si>
    <t>Завтрак</t>
  </si>
  <si>
    <t>всего за завтрак:</t>
  </si>
  <si>
    <t>Обед</t>
  </si>
  <si>
    <t>всего за обед:</t>
  </si>
  <si>
    <t>Всего за 1-й день:</t>
  </si>
  <si>
    <t xml:space="preserve">№ рец. </t>
  </si>
  <si>
    <t>Всего за 2-й день:</t>
  </si>
  <si>
    <t>Всего за 3-й день:</t>
  </si>
  <si>
    <t>Всего за 4-й день:</t>
  </si>
  <si>
    <t>Всего за 5-й день:</t>
  </si>
  <si>
    <t>Всего за 6-й день:</t>
  </si>
  <si>
    <t>Всего за 7-й день:</t>
  </si>
  <si>
    <t>Всего за 8-й день:</t>
  </si>
  <si>
    <t>Всего за 9-й день:</t>
  </si>
  <si>
    <t>Всего за 10-й день:</t>
  </si>
  <si>
    <t>Всего за 10 дней:</t>
  </si>
  <si>
    <t>Хлеб ржаной "Дарницкий"</t>
  </si>
  <si>
    <t>Хлеб пшеничный с "Валитек-8"</t>
  </si>
  <si>
    <t>Напиток с витаминами "ВитаЛайт НК"</t>
  </si>
  <si>
    <t>Суп-пюре из картофеля с гренками</t>
  </si>
  <si>
    <t>Биточки, припущенные из кур</t>
  </si>
  <si>
    <t>Суп-пюре гороховый с гренками</t>
  </si>
  <si>
    <t>Суп-лапша домашняя с курой</t>
  </si>
  <si>
    <t>Рассольник "Ленинградский" со сметаной</t>
  </si>
  <si>
    <t>Рис припущенный</t>
  </si>
  <si>
    <t xml:space="preserve">Неделя: первая. </t>
  </si>
  <si>
    <t>День 2-й: вторник</t>
  </si>
  <si>
    <t>День 3-й: среда</t>
  </si>
  <si>
    <t>День 4-й: четверг</t>
  </si>
  <si>
    <t>День 5-й: пятница</t>
  </si>
  <si>
    <t xml:space="preserve">Неделя: вторая. </t>
  </si>
  <si>
    <t>День 6-й: понедельник</t>
  </si>
  <si>
    <t>День 7-й: вторник</t>
  </si>
  <si>
    <t>День 9-й: четверг</t>
  </si>
  <si>
    <t>День 10-й: пятница</t>
  </si>
  <si>
    <t>Исполнитель.: технолог отдела организации питания МБУ "СПТЦ"</t>
  </si>
  <si>
    <t>День 8-й: среда</t>
  </si>
  <si>
    <t>пром.</t>
  </si>
  <si>
    <t>День 1-й: понедельник</t>
  </si>
  <si>
    <t>Тефтели из говядины с рисом (Ёжики)</t>
  </si>
  <si>
    <t>Чай с сахаром</t>
  </si>
  <si>
    <t>Жаркое по-домашнему из мясных консервов "Говядина тушеная"</t>
  </si>
  <si>
    <t>Пюре картофельное</t>
  </si>
  <si>
    <t>Хлеб пшеничный с йодказеином</t>
  </si>
  <si>
    <t>Батон с каротином</t>
  </si>
  <si>
    <t>Огурец свежий</t>
  </si>
  <si>
    <t>246/1</t>
  </si>
  <si>
    <t>Помидор свежий</t>
  </si>
  <si>
    <t>Икра свекольная</t>
  </si>
  <si>
    <t>Гуляш из говядины</t>
  </si>
  <si>
    <t>Плов из мяса свинины</t>
  </si>
  <si>
    <t>Щи из свежей капусты со сметаной</t>
  </si>
  <si>
    <t>Компот из изюма</t>
  </si>
  <si>
    <t>Напиток из смеси сухофруктов</t>
  </si>
  <si>
    <t>телефон: 8 (34383) 3-37-01</t>
  </si>
  <si>
    <t>e-mail: pitanie_sptc@ekarpinsk.ru</t>
  </si>
  <si>
    <t>Котлеты рыбные любительские</t>
  </si>
  <si>
    <t>Омлет запечённый</t>
  </si>
  <si>
    <t xml:space="preserve">Каша рисовая молочная жидкая </t>
  </si>
  <si>
    <t>Чай с лимоном</t>
  </si>
  <si>
    <t>Салат из белокочанной капусты с морковью</t>
  </si>
  <si>
    <t>Помидор+огурец свежие</t>
  </si>
  <si>
    <t>Кукуруза консервированная</t>
  </si>
  <si>
    <t>Напиток  из сухофруктов</t>
  </si>
  <si>
    <t>Компот из  кураги</t>
  </si>
  <si>
    <t>Запеканка творожная сгущ.молоком</t>
  </si>
  <si>
    <t>Огурец+помидор</t>
  </si>
  <si>
    <t>Кисель  плодово-ягодный</t>
  </si>
  <si>
    <r>
      <rPr>
        <sz val="9"/>
        <rFont val="Calibri"/>
        <family val="2"/>
      </rPr>
      <t>Фрукты (банан)</t>
    </r>
  </si>
  <si>
    <r>
      <rPr>
        <sz val="9"/>
        <rFont val="Calibri"/>
        <family val="1"/>
      </rPr>
      <t>Фрукт (яблоко)</t>
    </r>
  </si>
  <si>
    <r>
      <rPr>
        <sz val="9"/>
        <rFont val="Calibri"/>
        <family val="1"/>
      </rPr>
      <t>Фрукт (апельсин)</t>
    </r>
  </si>
  <si>
    <t>Горошек зеленый консервированный</t>
  </si>
  <si>
    <t>01.09.2021 г.</t>
  </si>
  <si>
    <t>Салат из свёклы с чесноком</t>
  </si>
  <si>
    <t>246/3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</si>
</sst>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0"/>
      <color rgb="FF000000"/>
      <name val="Times New Roman"/>
      <charset val="204"/>
    </font>
    <font>
      <b/>
      <sz val="9"/>
      <name val="Calibri"/>
      <family val="2"/>
      <charset val="204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  <charset val="204"/>
    </font>
    <font>
      <b/>
      <sz val="9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9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9"/>
      <name val="Calibri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D7D7D7"/>
      </left>
      <right style="thin">
        <color rgb="FFD7D7D7"/>
      </right>
      <top style="thin">
        <color rgb="FFD7D7D7"/>
      </top>
      <bottom style="thin">
        <color rgb="FFD7D7D7"/>
      </bottom>
      <diagonal/>
    </border>
    <border>
      <left style="thin">
        <color rgb="FFD7D7D7"/>
      </left>
      <right/>
      <top style="thin">
        <color rgb="FFD7D7D7"/>
      </top>
      <bottom style="thin">
        <color rgb="FFD7D7D7"/>
      </bottom>
      <diagonal/>
    </border>
    <border>
      <left/>
      <right/>
      <top style="thin">
        <color rgb="FFD7D7D7"/>
      </top>
      <bottom style="thin">
        <color rgb="FFD7D7D7"/>
      </bottom>
      <diagonal/>
    </border>
    <border>
      <left/>
      <right style="thin">
        <color rgb="FFD7D7D7"/>
      </right>
      <top style="thin">
        <color rgb="FFD7D7D7"/>
      </top>
      <bottom style="thin">
        <color rgb="FFD7D7D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8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shrinkToFit="1"/>
    </xf>
    <xf numFmtId="0" fontId="9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right" shrinkToFit="1"/>
    </xf>
    <xf numFmtId="2" fontId="3" fillId="0" borderId="5" xfId="0" applyNumberFormat="1" applyFont="1" applyFill="1" applyBorder="1" applyAlignment="1">
      <alignment horizontal="right" shrinkToFit="1"/>
    </xf>
    <xf numFmtId="0" fontId="4" fillId="0" borderId="5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/>
    </xf>
    <xf numFmtId="1" fontId="6" fillId="0" borderId="5" xfId="0" applyNumberFormat="1" applyFont="1" applyFill="1" applyBorder="1" applyAlignment="1">
      <alignment horizontal="right" shrinkToFit="1"/>
    </xf>
    <xf numFmtId="0" fontId="6" fillId="0" borderId="5" xfId="0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right" shrinkToFit="1"/>
    </xf>
    <xf numFmtId="164" fontId="3" fillId="0" borderId="5" xfId="0" applyNumberFormat="1" applyFont="1" applyFill="1" applyBorder="1" applyAlignment="1">
      <alignment horizontal="right" shrinkToFit="1"/>
    </xf>
    <xf numFmtId="2" fontId="6" fillId="0" borderId="5" xfId="0" applyNumberFormat="1" applyFont="1" applyFill="1" applyBorder="1" applyAlignment="1">
      <alignment horizontal="right" shrinkToFit="1"/>
    </xf>
    <xf numFmtId="0" fontId="6" fillId="0" borderId="5" xfId="0" applyFont="1" applyFill="1" applyBorder="1" applyAlignment="1">
      <alignment horizontal="right" wrapText="1"/>
    </xf>
    <xf numFmtId="49" fontId="3" fillId="0" borderId="6" xfId="0" applyNumberFormat="1" applyFont="1" applyFill="1" applyBorder="1" applyAlignment="1">
      <alignment horizontal="right" shrinkToFit="1"/>
    </xf>
    <xf numFmtId="2" fontId="3" fillId="0" borderId="6" xfId="0" applyNumberFormat="1" applyFont="1" applyFill="1" applyBorder="1" applyAlignment="1">
      <alignment horizontal="right" shrinkToFit="1"/>
    </xf>
    <xf numFmtId="0" fontId="12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1" fontId="3" fillId="3" borderId="5" xfId="0" applyNumberFormat="1" applyFont="1" applyFill="1" applyBorder="1" applyAlignment="1">
      <alignment horizontal="right" shrinkToFit="1"/>
    </xf>
    <xf numFmtId="2" fontId="3" fillId="3" borderId="5" xfId="0" applyNumberFormat="1" applyFont="1" applyFill="1" applyBorder="1" applyAlignment="1">
      <alignment horizontal="right" shrinkToFit="1"/>
    </xf>
    <xf numFmtId="0" fontId="11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right" vertical="top" shrinkToFit="1"/>
    </xf>
    <xf numFmtId="2" fontId="3" fillId="0" borderId="5" xfId="0" applyNumberFormat="1" applyFont="1" applyFill="1" applyBorder="1" applyAlignment="1">
      <alignment horizontal="right" vertical="top" shrinkToFit="1"/>
    </xf>
    <xf numFmtId="2" fontId="3" fillId="0" borderId="7" xfId="0" applyNumberFormat="1" applyFont="1" applyFill="1" applyBorder="1" applyAlignment="1">
      <alignment horizontal="right" vertical="top" shrinkToFit="1"/>
    </xf>
    <xf numFmtId="0" fontId="0" fillId="0" borderId="8" xfId="0" applyFill="1" applyBorder="1" applyAlignment="1">
      <alignment horizontal="left" vertical="top"/>
    </xf>
    <xf numFmtId="0" fontId="4" fillId="0" borderId="5" xfId="1" applyFont="1" applyFill="1" applyBorder="1" applyAlignment="1">
      <alignment horizontal="left" vertical="top" wrapText="1"/>
    </xf>
    <xf numFmtId="1" fontId="3" fillId="0" borderId="5" xfId="1" applyNumberFormat="1" applyFont="1" applyFill="1" applyBorder="1" applyAlignment="1">
      <alignment horizontal="right" vertical="top" shrinkToFit="1"/>
    </xf>
    <xf numFmtId="2" fontId="3" fillId="0" borderId="5" xfId="1" applyNumberFormat="1" applyFont="1" applyFill="1" applyBorder="1" applyAlignment="1">
      <alignment horizontal="right" vertical="top" shrinkToFit="1"/>
    </xf>
    <xf numFmtId="49" fontId="11" fillId="0" borderId="5" xfId="1" applyNumberFormat="1" applyFill="1" applyBorder="1" applyAlignment="1">
      <alignment horizontal="left" wrapText="1"/>
    </xf>
    <xf numFmtId="49" fontId="3" fillId="0" borderId="5" xfId="1" applyNumberFormat="1" applyFont="1" applyFill="1" applyBorder="1" applyAlignment="1">
      <alignment horizontal="right" vertical="top" shrinkToFit="1"/>
    </xf>
    <xf numFmtId="0" fontId="6" fillId="0" borderId="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0"/>
  <sheetViews>
    <sheetView tabSelected="1" view="pageLayout" topLeftCell="A196" zoomScaleNormal="100" workbookViewId="0">
      <selection activeCell="G210" sqref="G210"/>
    </sheetView>
  </sheetViews>
  <sheetFormatPr defaultRowHeight="11.25" customHeight="1"/>
  <cols>
    <col min="1" max="1" width="48.83203125" style="7" customWidth="1"/>
    <col min="2" max="7" width="9" style="7" customWidth="1"/>
    <col min="8" max="16384" width="9.33203125" style="7"/>
  </cols>
  <sheetData>
    <row r="1" spans="1:7" ht="11.25" customHeight="1">
      <c r="A1" s="5" t="s">
        <v>1</v>
      </c>
      <c r="B1" s="5" t="s">
        <v>2</v>
      </c>
      <c r="C1" s="45" t="s">
        <v>3</v>
      </c>
      <c r="D1" s="46"/>
      <c r="E1" s="47"/>
      <c r="F1" s="5" t="s">
        <v>4</v>
      </c>
      <c r="G1" s="6" t="s">
        <v>38</v>
      </c>
    </row>
    <row r="2" spans="1:7" ht="11.25" customHeight="1">
      <c r="A2" s="1"/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1"/>
    </row>
    <row r="3" spans="1:7" ht="11.25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</row>
    <row r="4" spans="1:7" s="10" customFormat="1" ht="11.25" customHeight="1">
      <c r="A4" s="9" t="s">
        <v>58</v>
      </c>
    </row>
    <row r="5" spans="1:7" ht="11.25" customHeight="1">
      <c r="A5" s="11" t="s">
        <v>71</v>
      </c>
    </row>
    <row r="6" spans="1:7" ht="11.25" customHeight="1">
      <c r="A6" s="2" t="s">
        <v>33</v>
      </c>
    </row>
    <row r="7" spans="1:7" ht="11.25" customHeight="1">
      <c r="A7" s="3" t="s">
        <v>83</v>
      </c>
      <c r="B7" s="13">
        <v>250</v>
      </c>
      <c r="C7" s="14">
        <v>19.68</v>
      </c>
      <c r="D7" s="14">
        <v>23.45</v>
      </c>
      <c r="E7" s="14">
        <v>47.7</v>
      </c>
      <c r="F7" s="14">
        <v>480.75</v>
      </c>
      <c r="G7" s="15">
        <v>403</v>
      </c>
    </row>
    <row r="8" spans="1:7" ht="11.25" customHeight="1">
      <c r="A8" s="4" t="s">
        <v>96</v>
      </c>
      <c r="B8" s="13">
        <v>200</v>
      </c>
      <c r="C8" s="14">
        <v>0</v>
      </c>
      <c r="D8" s="14">
        <v>0</v>
      </c>
      <c r="E8" s="14">
        <v>8.6</v>
      </c>
      <c r="F8" s="14">
        <v>33.93</v>
      </c>
      <c r="G8" s="13">
        <v>622</v>
      </c>
    </row>
    <row r="9" spans="1:7" ht="11.25" customHeight="1">
      <c r="A9" s="4" t="s">
        <v>50</v>
      </c>
      <c r="B9" s="13">
        <v>25</v>
      </c>
      <c r="C9" s="14">
        <v>1.93</v>
      </c>
      <c r="D9" s="14">
        <v>0.24</v>
      </c>
      <c r="E9" s="14">
        <v>11.98</v>
      </c>
      <c r="F9" s="14">
        <v>59</v>
      </c>
      <c r="G9" s="15" t="s">
        <v>10</v>
      </c>
    </row>
    <row r="10" spans="1:7" ht="11.25" customHeight="1">
      <c r="A10" s="4" t="s">
        <v>49</v>
      </c>
      <c r="B10" s="13">
        <v>20</v>
      </c>
      <c r="C10" s="14">
        <v>1.4</v>
      </c>
      <c r="D10" s="14">
        <v>0.22</v>
      </c>
      <c r="E10" s="14">
        <v>9.26</v>
      </c>
      <c r="F10" s="14">
        <v>43.2</v>
      </c>
      <c r="G10" s="15" t="s">
        <v>10</v>
      </c>
    </row>
    <row r="11" spans="1:7" ht="11.25" customHeight="1">
      <c r="A11" s="39" t="s">
        <v>102</v>
      </c>
      <c r="B11" s="40">
        <v>180</v>
      </c>
      <c r="C11" s="41">
        <v>0.72</v>
      </c>
      <c r="D11" s="41">
        <v>0.72</v>
      </c>
      <c r="E11" s="41">
        <v>17.64</v>
      </c>
      <c r="F11" s="41">
        <v>84.6</v>
      </c>
      <c r="G11" s="42"/>
    </row>
    <row r="12" spans="1:7" ht="11.25" customHeight="1">
      <c r="A12" s="16" t="s">
        <v>34</v>
      </c>
      <c r="B12" s="17"/>
      <c r="C12" s="18">
        <f>SUM(C7:C11)</f>
        <v>23.729999999999997</v>
      </c>
      <c r="D12" s="18">
        <f t="shared" ref="D12:F12" si="0">SUM(D7:D11)</f>
        <v>24.629999999999995</v>
      </c>
      <c r="E12" s="18">
        <f t="shared" si="0"/>
        <v>95.18</v>
      </c>
      <c r="F12" s="18">
        <f t="shared" si="0"/>
        <v>701.48</v>
      </c>
    </row>
    <row r="13" spans="1:7" ht="11.25" customHeight="1">
      <c r="A13" s="2" t="s">
        <v>35</v>
      </c>
    </row>
    <row r="14" spans="1:7" ht="11.25" customHeight="1">
      <c r="A14" s="44" t="s">
        <v>104</v>
      </c>
      <c r="B14" s="35">
        <v>60</v>
      </c>
      <c r="C14" s="36">
        <v>2.0299999999999998</v>
      </c>
      <c r="D14" s="36">
        <v>0.13</v>
      </c>
      <c r="E14" s="36">
        <v>4.25</v>
      </c>
      <c r="F14" s="36">
        <v>26.16</v>
      </c>
      <c r="G14" s="13">
        <v>229</v>
      </c>
    </row>
    <row r="15" spans="1:7" ht="11.25" customHeight="1">
      <c r="A15" s="4" t="s">
        <v>11</v>
      </c>
      <c r="B15" s="13">
        <v>250</v>
      </c>
      <c r="C15" s="14">
        <v>13.57</v>
      </c>
      <c r="D15" s="14">
        <v>8.1</v>
      </c>
      <c r="E15" s="14">
        <v>19.89</v>
      </c>
      <c r="F15" s="14">
        <v>206.88</v>
      </c>
      <c r="G15" s="13">
        <v>150</v>
      </c>
    </row>
    <row r="16" spans="1:7" ht="11.25" customHeight="1">
      <c r="A16" s="4" t="s">
        <v>12</v>
      </c>
      <c r="B16" s="13">
        <v>120</v>
      </c>
      <c r="C16" s="14">
        <v>16.72</v>
      </c>
      <c r="D16" s="14">
        <v>42.4</v>
      </c>
      <c r="E16" s="14">
        <v>4.62</v>
      </c>
      <c r="F16" s="14">
        <v>467.48</v>
      </c>
      <c r="G16" s="13">
        <v>367</v>
      </c>
    </row>
    <row r="17" spans="1:7" ht="11.25" customHeight="1">
      <c r="A17" s="4" t="s">
        <v>13</v>
      </c>
      <c r="B17" s="13">
        <v>150</v>
      </c>
      <c r="C17" s="14">
        <v>8.73</v>
      </c>
      <c r="D17" s="14">
        <v>8.0500000000000007</v>
      </c>
      <c r="E17" s="14">
        <v>39.450000000000003</v>
      </c>
      <c r="F17" s="14">
        <v>263.01</v>
      </c>
      <c r="G17" s="13">
        <v>219</v>
      </c>
    </row>
    <row r="18" spans="1:7" ht="11.25" customHeight="1">
      <c r="A18" s="3" t="s">
        <v>97</v>
      </c>
      <c r="B18" s="13">
        <v>200</v>
      </c>
      <c r="C18" s="14">
        <v>0.46</v>
      </c>
      <c r="D18" s="14">
        <v>0.1</v>
      </c>
      <c r="E18" s="14">
        <v>28.13</v>
      </c>
      <c r="F18" s="14">
        <v>116.05</v>
      </c>
      <c r="G18" s="13">
        <v>280</v>
      </c>
    </row>
    <row r="19" spans="1:7" ht="11.25" customHeight="1">
      <c r="A19" s="4" t="s">
        <v>50</v>
      </c>
      <c r="B19" s="13">
        <v>25</v>
      </c>
      <c r="C19" s="14">
        <v>1.93</v>
      </c>
      <c r="D19" s="14">
        <v>0.24</v>
      </c>
      <c r="E19" s="14">
        <v>11.98</v>
      </c>
      <c r="F19" s="14">
        <v>59</v>
      </c>
      <c r="G19" s="15" t="s">
        <v>10</v>
      </c>
    </row>
    <row r="20" spans="1:7" ht="11.25" customHeight="1">
      <c r="A20" s="4" t="s">
        <v>49</v>
      </c>
      <c r="B20" s="13">
        <v>20</v>
      </c>
      <c r="C20" s="14">
        <v>1.4</v>
      </c>
      <c r="D20" s="14">
        <v>0.22</v>
      </c>
      <c r="E20" s="14">
        <v>9.26</v>
      </c>
      <c r="F20" s="14">
        <v>43.2</v>
      </c>
      <c r="G20" s="15" t="s">
        <v>10</v>
      </c>
    </row>
    <row r="21" spans="1:7" ht="11.25" customHeight="1">
      <c r="A21" s="16" t="s">
        <v>36</v>
      </c>
      <c r="B21" s="18"/>
      <c r="C21" s="18">
        <f>SUM(C14:C20)</f>
        <v>44.839999999999996</v>
      </c>
      <c r="D21" s="18">
        <f t="shared" ref="D21:F21" si="1">SUM(D14:D20)</f>
        <v>59.239999999999995</v>
      </c>
      <c r="E21" s="18">
        <f t="shared" si="1"/>
        <v>117.58000000000001</v>
      </c>
      <c r="F21" s="18">
        <f t="shared" si="1"/>
        <v>1181.78</v>
      </c>
    </row>
    <row r="22" spans="1:7" ht="11.25" customHeight="1">
      <c r="A22" s="16" t="s">
        <v>37</v>
      </c>
      <c r="C22" s="18">
        <f>C12+C21</f>
        <v>68.569999999999993</v>
      </c>
      <c r="D22" s="18">
        <f>D12+D21</f>
        <v>83.86999999999999</v>
      </c>
      <c r="E22" s="18">
        <f>E12+E21</f>
        <v>212.76000000000002</v>
      </c>
      <c r="F22" s="18">
        <f>F12+F21</f>
        <v>1883.26</v>
      </c>
    </row>
    <row r="24" spans="1:7" ht="11.25" customHeight="1">
      <c r="A24" s="11" t="s">
        <v>59</v>
      </c>
    </row>
    <row r="25" spans="1:7" ht="11.25" customHeight="1">
      <c r="A25" s="2" t="s">
        <v>33</v>
      </c>
    </row>
    <row r="26" spans="1:7" ht="11.25" customHeight="1">
      <c r="A26" s="3" t="s">
        <v>98</v>
      </c>
      <c r="B26" s="13">
        <v>180</v>
      </c>
      <c r="C26" s="14">
        <v>24.933</v>
      </c>
      <c r="D26" s="14">
        <v>16.111999999999998</v>
      </c>
      <c r="E26" s="14">
        <v>41.99</v>
      </c>
      <c r="F26" s="14">
        <v>417.92</v>
      </c>
      <c r="G26" s="15" t="s">
        <v>14</v>
      </c>
    </row>
    <row r="27" spans="1:7" ht="11.25" customHeight="1">
      <c r="A27" s="4" t="s">
        <v>15</v>
      </c>
      <c r="B27" s="13">
        <v>200</v>
      </c>
      <c r="C27" s="14">
        <v>4.74</v>
      </c>
      <c r="D27" s="14">
        <v>3.85</v>
      </c>
      <c r="E27" s="14">
        <v>26.61</v>
      </c>
      <c r="F27" s="14">
        <v>161.56</v>
      </c>
      <c r="G27" s="13">
        <v>270</v>
      </c>
    </row>
    <row r="28" spans="1:7" ht="11.25" customHeight="1">
      <c r="A28" s="4" t="s">
        <v>77</v>
      </c>
      <c r="B28" s="13">
        <v>45</v>
      </c>
      <c r="C28" s="14">
        <v>3.42</v>
      </c>
      <c r="D28" s="14">
        <v>0.36</v>
      </c>
      <c r="E28" s="14">
        <v>22.14</v>
      </c>
      <c r="F28" s="14">
        <v>105.75</v>
      </c>
      <c r="G28" s="15" t="s">
        <v>10</v>
      </c>
    </row>
    <row r="29" spans="1:7" ht="11.25" customHeight="1">
      <c r="A29" s="34" t="s">
        <v>101</v>
      </c>
      <c r="B29" s="35">
        <v>250</v>
      </c>
      <c r="C29" s="36">
        <v>3.75</v>
      </c>
      <c r="D29" s="36">
        <v>1.25</v>
      </c>
      <c r="E29" s="36">
        <v>52.5</v>
      </c>
      <c r="F29" s="37">
        <v>240</v>
      </c>
      <c r="G29" s="38"/>
    </row>
    <row r="30" spans="1:7" ht="11.25" customHeight="1">
      <c r="A30" s="16" t="s">
        <v>34</v>
      </c>
      <c r="C30" s="18">
        <f>SUM(C26:C29)</f>
        <v>36.843000000000004</v>
      </c>
      <c r="D30" s="18">
        <f t="shared" ref="D30:F30" si="2">SUM(D26:D29)</f>
        <v>21.571999999999999</v>
      </c>
      <c r="E30" s="18">
        <f t="shared" si="2"/>
        <v>143.24</v>
      </c>
      <c r="F30" s="18">
        <f t="shared" si="2"/>
        <v>925.23</v>
      </c>
    </row>
    <row r="31" spans="1:7" ht="11.25" customHeight="1">
      <c r="A31" s="2" t="s">
        <v>35</v>
      </c>
    </row>
    <row r="32" spans="1:7" ht="11.25" customHeight="1">
      <c r="A32" s="3" t="s">
        <v>99</v>
      </c>
      <c r="B32" s="13">
        <v>60</v>
      </c>
      <c r="C32" s="14">
        <v>0.82799999999999996</v>
      </c>
      <c r="D32" s="14">
        <v>6.048</v>
      </c>
      <c r="E32" s="14">
        <v>4.8419999999999996</v>
      </c>
      <c r="F32" s="14">
        <v>77.069999999999993</v>
      </c>
      <c r="G32" s="20">
        <v>229</v>
      </c>
    </row>
    <row r="33" spans="1:7" ht="11.25" customHeight="1">
      <c r="A33" s="4" t="s">
        <v>16</v>
      </c>
      <c r="B33" s="13">
        <v>250</v>
      </c>
      <c r="C33" s="14">
        <v>2.06</v>
      </c>
      <c r="D33" s="14">
        <v>6.67</v>
      </c>
      <c r="E33" s="14">
        <v>12.93</v>
      </c>
      <c r="F33" s="14">
        <v>120.88</v>
      </c>
      <c r="G33" s="13">
        <v>128</v>
      </c>
    </row>
    <row r="34" spans="1:7" ht="11.25" customHeight="1">
      <c r="A34" s="4" t="s">
        <v>17</v>
      </c>
      <c r="B34" s="13">
        <v>200</v>
      </c>
      <c r="C34" s="14">
        <v>24.92</v>
      </c>
      <c r="D34" s="14">
        <v>27.31</v>
      </c>
      <c r="E34" s="14">
        <v>28.48</v>
      </c>
      <c r="F34" s="14">
        <v>459.34</v>
      </c>
      <c r="G34" s="13">
        <v>377</v>
      </c>
    </row>
    <row r="35" spans="1:7" ht="11.25" customHeight="1">
      <c r="A35" s="4" t="s">
        <v>100</v>
      </c>
      <c r="B35" s="13">
        <v>200</v>
      </c>
      <c r="C35" s="14">
        <v>0</v>
      </c>
      <c r="D35" s="14">
        <v>0</v>
      </c>
      <c r="E35" s="14">
        <v>23</v>
      </c>
      <c r="F35" s="14">
        <v>92</v>
      </c>
      <c r="G35" s="13">
        <v>614</v>
      </c>
    </row>
    <row r="36" spans="1:7" ht="11.25" customHeight="1">
      <c r="A36" s="4" t="s">
        <v>50</v>
      </c>
      <c r="B36" s="13">
        <v>25</v>
      </c>
      <c r="C36" s="14">
        <v>1.93</v>
      </c>
      <c r="D36" s="14">
        <v>0.24</v>
      </c>
      <c r="E36" s="14">
        <v>11.98</v>
      </c>
      <c r="F36" s="14">
        <v>59</v>
      </c>
      <c r="G36" s="15" t="s">
        <v>10</v>
      </c>
    </row>
    <row r="37" spans="1:7" ht="11.25" customHeight="1">
      <c r="A37" s="4" t="s">
        <v>49</v>
      </c>
      <c r="B37" s="13">
        <v>20</v>
      </c>
      <c r="C37" s="14">
        <v>1.4</v>
      </c>
      <c r="D37" s="14">
        <v>0.22</v>
      </c>
      <c r="E37" s="14">
        <v>9.26</v>
      </c>
      <c r="F37" s="14">
        <v>43.2</v>
      </c>
      <c r="G37" s="15" t="s">
        <v>10</v>
      </c>
    </row>
    <row r="38" spans="1:7" ht="11.25" customHeight="1">
      <c r="A38" s="16" t="s">
        <v>36</v>
      </c>
      <c r="C38" s="18">
        <f>SUM(C32:C37)</f>
        <v>31.137999999999998</v>
      </c>
      <c r="D38" s="18">
        <f>SUM(D32:D37)</f>
        <v>40.488</v>
      </c>
      <c r="E38" s="18">
        <f>SUM(E32:E37)</f>
        <v>90.492000000000004</v>
      </c>
      <c r="F38" s="18">
        <f>SUM(F32:F37)</f>
        <v>851.49</v>
      </c>
    </row>
    <row r="39" spans="1:7" ht="11.25" customHeight="1">
      <c r="A39" s="16" t="s">
        <v>39</v>
      </c>
      <c r="C39" s="18">
        <f>C30+C38</f>
        <v>67.980999999999995</v>
      </c>
      <c r="D39" s="18">
        <f>D30+D38</f>
        <v>62.06</v>
      </c>
      <c r="E39" s="18">
        <f>E30+E38</f>
        <v>233.73200000000003</v>
      </c>
      <c r="F39" s="18">
        <f>F30+F38</f>
        <v>1776.72</v>
      </c>
    </row>
    <row r="40" spans="1:7" ht="11.25" customHeight="1">
      <c r="A40" s="16"/>
      <c r="C40" s="18"/>
      <c r="D40" s="18"/>
      <c r="E40" s="18"/>
      <c r="F40" s="18"/>
    </row>
    <row r="41" spans="1:7" ht="11.25" customHeight="1">
      <c r="A41" s="11" t="s">
        <v>60</v>
      </c>
    </row>
    <row r="42" spans="1:7" ht="11.25" customHeight="1">
      <c r="A42" s="12" t="s">
        <v>33</v>
      </c>
    </row>
    <row r="43" spans="1:7" ht="11.25" customHeight="1">
      <c r="A43" s="21" t="s">
        <v>90</v>
      </c>
      <c r="B43" s="13">
        <v>150</v>
      </c>
      <c r="C43" s="14">
        <v>15.547000000000001</v>
      </c>
      <c r="D43" s="14">
        <v>23.25</v>
      </c>
      <c r="E43" s="14">
        <v>2.8570000000000002</v>
      </c>
      <c r="F43" s="14">
        <v>283.05</v>
      </c>
      <c r="G43" s="15" t="s">
        <v>18</v>
      </c>
    </row>
    <row r="44" spans="1:7" ht="11.25" customHeight="1">
      <c r="A44" s="4" t="s">
        <v>19</v>
      </c>
      <c r="B44" s="13">
        <v>200</v>
      </c>
      <c r="C44" s="14">
        <v>0.78</v>
      </c>
      <c r="D44" s="14">
        <v>0.05</v>
      </c>
      <c r="E44" s="14">
        <v>22.62</v>
      </c>
      <c r="F44" s="14">
        <v>94.65</v>
      </c>
      <c r="G44" s="13">
        <v>284</v>
      </c>
    </row>
    <row r="45" spans="1:7" ht="11.25" customHeight="1">
      <c r="A45" s="4" t="s">
        <v>50</v>
      </c>
      <c r="B45" s="13">
        <v>25</v>
      </c>
      <c r="C45" s="14">
        <v>1.93</v>
      </c>
      <c r="D45" s="14">
        <v>0.24</v>
      </c>
      <c r="E45" s="14">
        <v>11.98</v>
      </c>
      <c r="F45" s="14">
        <v>59</v>
      </c>
      <c r="G45" s="15" t="s">
        <v>10</v>
      </c>
    </row>
    <row r="46" spans="1:7" ht="11.25" customHeight="1">
      <c r="A46" s="4" t="s">
        <v>49</v>
      </c>
      <c r="B46" s="13">
        <v>20</v>
      </c>
      <c r="C46" s="14">
        <v>1.4</v>
      </c>
      <c r="D46" s="14">
        <v>0.22</v>
      </c>
      <c r="E46" s="14">
        <v>9.26</v>
      </c>
      <c r="F46" s="14">
        <v>43.2</v>
      </c>
      <c r="G46" s="15" t="s">
        <v>10</v>
      </c>
    </row>
    <row r="47" spans="1:7" ht="11.25" customHeight="1">
      <c r="A47" s="39" t="s">
        <v>103</v>
      </c>
      <c r="B47" s="40">
        <v>150</v>
      </c>
      <c r="C47" s="41">
        <v>0.9</v>
      </c>
      <c r="D47" s="41">
        <v>0.2</v>
      </c>
      <c r="E47" s="41">
        <v>8.1</v>
      </c>
      <c r="F47" s="41">
        <v>43</v>
      </c>
      <c r="G47" s="43"/>
    </row>
    <row r="48" spans="1:7" ht="11.25" customHeight="1">
      <c r="A48" s="16" t="s">
        <v>34</v>
      </c>
      <c r="C48" s="18">
        <f>SUM(C43:C47)</f>
        <v>20.556999999999999</v>
      </c>
      <c r="D48" s="18">
        <f t="shared" ref="D48:F48" si="3">SUM(D43:D47)</f>
        <v>23.959999999999997</v>
      </c>
      <c r="E48" s="18">
        <f t="shared" si="3"/>
        <v>54.817</v>
      </c>
      <c r="F48" s="18">
        <f t="shared" si="3"/>
        <v>522.90000000000009</v>
      </c>
    </row>
    <row r="49" spans="1:7" ht="11.25" customHeight="1">
      <c r="A49" s="2" t="s">
        <v>35</v>
      </c>
    </row>
    <row r="50" spans="1:7" ht="11.25" customHeight="1">
      <c r="A50" s="3" t="s">
        <v>80</v>
      </c>
      <c r="B50" s="13">
        <v>60</v>
      </c>
      <c r="C50" s="14">
        <v>0.66</v>
      </c>
      <c r="D50" s="14">
        <v>0.12</v>
      </c>
      <c r="E50" s="14">
        <v>2.2799999999999998</v>
      </c>
      <c r="F50" s="14">
        <v>14.4</v>
      </c>
      <c r="G50" s="22" t="s">
        <v>79</v>
      </c>
    </row>
    <row r="51" spans="1:7" ht="11.25" customHeight="1">
      <c r="A51" s="3" t="s">
        <v>52</v>
      </c>
      <c r="B51" s="13">
        <v>250</v>
      </c>
      <c r="C51" s="14">
        <v>8.16</v>
      </c>
      <c r="D51" s="14">
        <v>7.1</v>
      </c>
      <c r="E51" s="14">
        <v>43.76</v>
      </c>
      <c r="F51" s="14">
        <v>272.69</v>
      </c>
      <c r="G51" s="13">
        <v>159</v>
      </c>
    </row>
    <row r="52" spans="1:7" ht="11.25" customHeight="1">
      <c r="A52" s="4" t="s">
        <v>25</v>
      </c>
      <c r="B52" s="13">
        <v>90</v>
      </c>
      <c r="C52" s="14">
        <v>11.856999999999999</v>
      </c>
      <c r="D52" s="14">
        <v>13.331</v>
      </c>
      <c r="E52" s="14">
        <v>8.5050000000000008</v>
      </c>
      <c r="F52" s="14">
        <v>201.78</v>
      </c>
      <c r="G52" s="13">
        <v>42</v>
      </c>
    </row>
    <row r="53" spans="1:7" ht="11.25" customHeight="1">
      <c r="A53" s="3" t="s">
        <v>57</v>
      </c>
      <c r="B53" s="13">
        <v>150</v>
      </c>
      <c r="C53" s="14">
        <v>3.42</v>
      </c>
      <c r="D53" s="14">
        <v>3.98</v>
      </c>
      <c r="E53" s="14">
        <v>19.690000000000001</v>
      </c>
      <c r="F53" s="14">
        <v>128.82</v>
      </c>
      <c r="G53" s="13">
        <v>240</v>
      </c>
    </row>
    <row r="54" spans="1:7" ht="11.25" customHeight="1">
      <c r="A54" s="3" t="s">
        <v>92</v>
      </c>
      <c r="B54" s="13">
        <v>200</v>
      </c>
      <c r="C54" s="14">
        <v>0.08</v>
      </c>
      <c r="D54" s="14">
        <v>0.01</v>
      </c>
      <c r="E54" s="14">
        <v>15.22</v>
      </c>
      <c r="F54" s="14">
        <v>63.22</v>
      </c>
      <c r="G54" s="13">
        <v>289</v>
      </c>
    </row>
    <row r="55" spans="1:7" ht="11.25" customHeight="1">
      <c r="A55" s="4" t="s">
        <v>50</v>
      </c>
      <c r="B55" s="13">
        <v>25</v>
      </c>
      <c r="C55" s="14">
        <v>1.93</v>
      </c>
      <c r="D55" s="14">
        <v>0.24</v>
      </c>
      <c r="E55" s="14">
        <v>11.98</v>
      </c>
      <c r="F55" s="14">
        <v>59</v>
      </c>
      <c r="G55" s="15" t="s">
        <v>10</v>
      </c>
    </row>
    <row r="56" spans="1:7" ht="11.25" customHeight="1">
      <c r="A56" s="4" t="s">
        <v>49</v>
      </c>
      <c r="B56" s="13">
        <v>20</v>
      </c>
      <c r="C56" s="14">
        <v>1.4</v>
      </c>
      <c r="D56" s="14">
        <v>0.22</v>
      </c>
      <c r="E56" s="14">
        <v>9.26</v>
      </c>
      <c r="F56" s="14">
        <v>43.2</v>
      </c>
      <c r="G56" s="15" t="s">
        <v>10</v>
      </c>
    </row>
    <row r="57" spans="1:7" ht="11.25" customHeight="1">
      <c r="A57" s="16" t="s">
        <v>36</v>
      </c>
      <c r="C57" s="18">
        <f>SUM(C50:C56)</f>
        <v>27.506999999999998</v>
      </c>
      <c r="D57" s="18">
        <f>SUM(D50:D56)</f>
        <v>25.000999999999998</v>
      </c>
      <c r="E57" s="18">
        <f>SUM(E50:E56)</f>
        <v>110.69500000000001</v>
      </c>
      <c r="F57" s="18">
        <f>SUM(F50:F56)</f>
        <v>783.11000000000013</v>
      </c>
    </row>
    <row r="58" spans="1:7" ht="11.25" customHeight="1">
      <c r="A58" s="16" t="s">
        <v>40</v>
      </c>
      <c r="C58" s="18">
        <f>C48+C57</f>
        <v>48.063999999999993</v>
      </c>
      <c r="D58" s="18">
        <f>D48+D57</f>
        <v>48.960999999999999</v>
      </c>
      <c r="E58" s="18">
        <f>E48+E57</f>
        <v>165.512</v>
      </c>
      <c r="F58" s="18">
        <f>F48+F57</f>
        <v>1306.0100000000002</v>
      </c>
    </row>
    <row r="59" spans="1:7" ht="11.25" customHeight="1">
      <c r="A59" s="16"/>
      <c r="C59" s="18"/>
      <c r="D59" s="18"/>
      <c r="E59" s="18"/>
      <c r="F59" s="18"/>
    </row>
    <row r="60" spans="1:7" ht="11.25" customHeight="1">
      <c r="A60" s="16"/>
      <c r="C60" s="18"/>
      <c r="D60" s="18"/>
      <c r="E60" s="18"/>
      <c r="F60" s="18"/>
    </row>
    <row r="61" spans="1:7" ht="11.25" customHeight="1">
      <c r="A61" s="16"/>
      <c r="C61" s="18"/>
      <c r="D61" s="18"/>
      <c r="E61" s="18"/>
      <c r="F61" s="18"/>
    </row>
    <row r="62" spans="1:7" ht="11.25" customHeight="1">
      <c r="A62" s="16"/>
      <c r="C62" s="18"/>
      <c r="D62" s="18"/>
      <c r="E62" s="18"/>
      <c r="F62" s="18"/>
    </row>
    <row r="63" spans="1:7" ht="11.25" customHeight="1">
      <c r="A63" s="16"/>
      <c r="C63" s="18"/>
      <c r="D63" s="18"/>
      <c r="E63" s="18"/>
      <c r="F63" s="18"/>
    </row>
    <row r="64" spans="1:7" ht="11.25" customHeight="1">
      <c r="A64" s="16"/>
      <c r="C64" s="18"/>
      <c r="D64" s="18"/>
      <c r="E64" s="18"/>
      <c r="F64" s="18"/>
    </row>
    <row r="65" spans="1:7" ht="11.25" customHeight="1">
      <c r="A65" s="16"/>
      <c r="C65" s="18"/>
      <c r="D65" s="18"/>
      <c r="E65" s="18"/>
      <c r="F65" s="18"/>
    </row>
    <row r="66" spans="1:7" ht="11.25" customHeight="1">
      <c r="A66" s="5" t="s">
        <v>1</v>
      </c>
      <c r="B66" s="5" t="s">
        <v>2</v>
      </c>
      <c r="C66" s="45" t="s">
        <v>3</v>
      </c>
      <c r="D66" s="46"/>
      <c r="E66" s="47"/>
      <c r="F66" s="5" t="s">
        <v>4</v>
      </c>
      <c r="G66" s="5" t="s">
        <v>0</v>
      </c>
    </row>
    <row r="67" spans="1:7" ht="11.25" customHeight="1">
      <c r="A67" s="1"/>
      <c r="B67" s="5" t="s">
        <v>5</v>
      </c>
      <c r="C67" s="5" t="s">
        <v>6</v>
      </c>
      <c r="D67" s="5" t="s">
        <v>7</v>
      </c>
      <c r="E67" s="5" t="s">
        <v>8</v>
      </c>
      <c r="F67" s="5" t="s">
        <v>9</v>
      </c>
      <c r="G67" s="1"/>
    </row>
    <row r="68" spans="1:7" ht="11.25" customHeight="1">
      <c r="A68" s="8">
        <v>1</v>
      </c>
      <c r="B68" s="8">
        <v>2</v>
      </c>
      <c r="C68" s="8">
        <v>3</v>
      </c>
      <c r="D68" s="8">
        <v>4</v>
      </c>
      <c r="E68" s="8">
        <v>5</v>
      </c>
      <c r="F68" s="8">
        <v>6</v>
      </c>
      <c r="G68" s="8">
        <v>7</v>
      </c>
    </row>
    <row r="69" spans="1:7" ht="11.25" customHeight="1">
      <c r="A69" s="11" t="s">
        <v>61</v>
      </c>
    </row>
    <row r="70" spans="1:7" ht="11.25" customHeight="1">
      <c r="A70" s="12" t="s">
        <v>33</v>
      </c>
    </row>
    <row r="71" spans="1:7" ht="11.25" customHeight="1">
      <c r="A71" s="3" t="s">
        <v>53</v>
      </c>
      <c r="B71" s="13">
        <v>90</v>
      </c>
      <c r="C71" s="23">
        <v>16.7</v>
      </c>
      <c r="D71" s="23">
        <v>0.93300000000000005</v>
      </c>
      <c r="E71" s="23">
        <v>8.2460000000000004</v>
      </c>
      <c r="F71" s="23">
        <v>112.905</v>
      </c>
      <c r="G71" s="13">
        <v>412</v>
      </c>
    </row>
    <row r="72" spans="1:7" ht="11.25" customHeight="1">
      <c r="A72" s="19" t="s">
        <v>75</v>
      </c>
      <c r="B72" s="13">
        <v>150</v>
      </c>
      <c r="C72" s="14">
        <v>3.27</v>
      </c>
      <c r="D72" s="14">
        <v>5.16</v>
      </c>
      <c r="E72" s="14">
        <v>22.68</v>
      </c>
      <c r="F72" s="14">
        <v>150.61000000000001</v>
      </c>
      <c r="G72" s="15" t="s">
        <v>21</v>
      </c>
    </row>
    <row r="73" spans="1:7" ht="11.25" customHeight="1">
      <c r="A73" s="4" t="s">
        <v>22</v>
      </c>
      <c r="B73" s="13">
        <v>200</v>
      </c>
      <c r="C73" s="14">
        <v>0.68</v>
      </c>
      <c r="D73" s="14">
        <v>0.28000000000000003</v>
      </c>
      <c r="E73" s="14">
        <v>24.63</v>
      </c>
      <c r="F73" s="14">
        <v>116.65</v>
      </c>
      <c r="G73" s="13">
        <v>519</v>
      </c>
    </row>
    <row r="74" spans="1:7" ht="11.25" customHeight="1">
      <c r="A74" s="4" t="s">
        <v>50</v>
      </c>
      <c r="B74" s="13">
        <v>25</v>
      </c>
      <c r="C74" s="14">
        <v>1.93</v>
      </c>
      <c r="D74" s="14">
        <v>0.24</v>
      </c>
      <c r="E74" s="14">
        <v>11.98</v>
      </c>
      <c r="F74" s="14">
        <v>59</v>
      </c>
      <c r="G74" s="15" t="s">
        <v>10</v>
      </c>
    </row>
    <row r="75" spans="1:7" ht="11.25" customHeight="1">
      <c r="A75" s="4" t="s">
        <v>49</v>
      </c>
      <c r="B75" s="13">
        <v>20</v>
      </c>
      <c r="C75" s="14">
        <v>1.4</v>
      </c>
      <c r="D75" s="14">
        <v>0.22</v>
      </c>
      <c r="E75" s="14">
        <v>9.26</v>
      </c>
      <c r="F75" s="14">
        <v>43.2</v>
      </c>
      <c r="G75" s="15" t="s">
        <v>10</v>
      </c>
    </row>
    <row r="76" spans="1:7" ht="11.25" customHeight="1">
      <c r="A76" s="39" t="s">
        <v>102</v>
      </c>
      <c r="B76" s="40">
        <v>180</v>
      </c>
      <c r="C76" s="41">
        <v>0.72</v>
      </c>
      <c r="D76" s="41">
        <v>0.72</v>
      </c>
      <c r="E76" s="41">
        <v>17.64</v>
      </c>
      <c r="F76" s="41">
        <v>84.6</v>
      </c>
      <c r="G76" s="42"/>
    </row>
    <row r="77" spans="1:7" ht="11.25" customHeight="1">
      <c r="A77" s="16" t="s">
        <v>34</v>
      </c>
      <c r="C77" s="18">
        <f>SUM(C71:C76)</f>
        <v>24.699999999999996</v>
      </c>
      <c r="D77" s="18">
        <f t="shared" ref="D77:F77" si="4">SUM(D71:D76)</f>
        <v>7.5529999999999999</v>
      </c>
      <c r="E77" s="18">
        <f t="shared" si="4"/>
        <v>94.436000000000007</v>
      </c>
      <c r="F77" s="18">
        <f t="shared" si="4"/>
        <v>566.96499999999992</v>
      </c>
    </row>
    <row r="78" spans="1:7" ht="11.25" customHeight="1">
      <c r="A78" s="2" t="s">
        <v>35</v>
      </c>
    </row>
    <row r="79" spans="1:7" ht="11.25" customHeight="1">
      <c r="A79" s="3" t="s">
        <v>78</v>
      </c>
      <c r="B79" s="13">
        <v>60</v>
      </c>
      <c r="C79" s="24">
        <v>0.7</v>
      </c>
      <c r="D79" s="24">
        <v>0.1</v>
      </c>
      <c r="E79" s="24">
        <v>1.9</v>
      </c>
      <c r="F79" s="24">
        <v>14</v>
      </c>
      <c r="G79" s="13">
        <v>246</v>
      </c>
    </row>
    <row r="80" spans="1:7" ht="11.25" customHeight="1">
      <c r="A80" s="4" t="s">
        <v>23</v>
      </c>
      <c r="B80" s="13">
        <v>250</v>
      </c>
      <c r="C80" s="14">
        <v>2.69</v>
      </c>
      <c r="D80" s="14">
        <v>3.74</v>
      </c>
      <c r="E80" s="14">
        <v>16.7</v>
      </c>
      <c r="F80" s="14">
        <v>111.48</v>
      </c>
      <c r="G80" s="13">
        <v>46</v>
      </c>
    </row>
    <row r="81" spans="1:7" ht="11.25" customHeight="1">
      <c r="A81" s="4" t="s">
        <v>24</v>
      </c>
      <c r="B81" s="13">
        <v>100</v>
      </c>
      <c r="C81" s="14">
        <v>18.940000000000001</v>
      </c>
      <c r="D81" s="14">
        <v>20.57</v>
      </c>
      <c r="E81" s="14">
        <v>15.86</v>
      </c>
      <c r="F81" s="14">
        <v>324.33999999999997</v>
      </c>
      <c r="G81" s="13">
        <v>381</v>
      </c>
    </row>
    <row r="82" spans="1:7" ht="11.25" customHeight="1">
      <c r="A82" s="4" t="s">
        <v>29</v>
      </c>
      <c r="B82" s="13">
        <v>150</v>
      </c>
      <c r="C82" s="14">
        <v>5.64</v>
      </c>
      <c r="D82" s="14">
        <v>4.79</v>
      </c>
      <c r="E82" s="14">
        <v>36</v>
      </c>
      <c r="F82" s="14">
        <v>209.78</v>
      </c>
      <c r="G82" s="13">
        <v>277</v>
      </c>
    </row>
    <row r="83" spans="1:7" ht="11.25" customHeight="1">
      <c r="A83" s="3" t="s">
        <v>86</v>
      </c>
      <c r="B83" s="13">
        <v>200</v>
      </c>
      <c r="C83" s="14">
        <v>0.33</v>
      </c>
      <c r="D83" s="14">
        <v>0.02</v>
      </c>
      <c r="E83" s="14">
        <v>23.82</v>
      </c>
      <c r="F83" s="14">
        <v>97.8</v>
      </c>
      <c r="G83" s="13">
        <v>508</v>
      </c>
    </row>
    <row r="84" spans="1:7" ht="11.25" customHeight="1">
      <c r="A84" s="4" t="s">
        <v>50</v>
      </c>
      <c r="B84" s="13">
        <v>25</v>
      </c>
      <c r="C84" s="14">
        <v>1.93</v>
      </c>
      <c r="D84" s="14">
        <v>0.24</v>
      </c>
      <c r="E84" s="14">
        <v>11.98</v>
      </c>
      <c r="F84" s="14">
        <v>59</v>
      </c>
      <c r="G84" s="15" t="s">
        <v>10</v>
      </c>
    </row>
    <row r="85" spans="1:7" ht="11.25" customHeight="1">
      <c r="A85" s="4" t="s">
        <v>49</v>
      </c>
      <c r="B85" s="13">
        <v>20</v>
      </c>
      <c r="C85" s="14">
        <v>1.4</v>
      </c>
      <c r="D85" s="14">
        <v>0.22</v>
      </c>
      <c r="E85" s="14">
        <v>9.26</v>
      </c>
      <c r="F85" s="14">
        <v>43.2</v>
      </c>
      <c r="G85" s="15" t="s">
        <v>10</v>
      </c>
    </row>
    <row r="86" spans="1:7" ht="11.25" customHeight="1">
      <c r="A86" s="16" t="s">
        <v>36</v>
      </c>
      <c r="C86" s="18">
        <f>SUM(C50:C85)</f>
        <v>187.10799999999998</v>
      </c>
      <c r="D86" s="18">
        <f>SUM(D50:D85)</f>
        <v>147.749</v>
      </c>
      <c r="E86" s="18">
        <f>SUM(E50:E85)</f>
        <v>696.2940000000001</v>
      </c>
      <c r="F86" s="18">
        <f>SUM(F50:F85)</f>
        <v>4871.76</v>
      </c>
    </row>
    <row r="87" spans="1:7" ht="11.25" customHeight="1">
      <c r="A87" s="16" t="s">
        <v>41</v>
      </c>
      <c r="C87" s="18">
        <f>C77+C86</f>
        <v>211.80799999999996</v>
      </c>
      <c r="D87" s="18">
        <f>D77+D86</f>
        <v>155.30199999999999</v>
      </c>
      <c r="E87" s="18">
        <f>E77+E86</f>
        <v>790.73000000000013</v>
      </c>
      <c r="F87" s="18">
        <f>F77+F86</f>
        <v>5438.7250000000004</v>
      </c>
    </row>
    <row r="89" spans="1:7" ht="11.25" customHeight="1">
      <c r="A89" s="11" t="s">
        <v>62</v>
      </c>
    </row>
    <row r="90" spans="1:7" ht="11.25" customHeight="1">
      <c r="A90" s="12" t="s">
        <v>33</v>
      </c>
    </row>
    <row r="91" spans="1:7" ht="11.25" customHeight="1">
      <c r="A91" s="3" t="s">
        <v>91</v>
      </c>
      <c r="B91" s="13">
        <v>150</v>
      </c>
      <c r="C91" s="14">
        <v>3.81</v>
      </c>
      <c r="D91" s="14">
        <v>5.19</v>
      </c>
      <c r="E91" s="14">
        <v>24.46</v>
      </c>
      <c r="F91" s="14">
        <v>160.44</v>
      </c>
      <c r="G91" s="13">
        <v>114</v>
      </c>
    </row>
    <row r="92" spans="1:7" ht="11.25" customHeight="1">
      <c r="A92" s="3" t="s">
        <v>73</v>
      </c>
      <c r="B92" s="13">
        <v>200</v>
      </c>
      <c r="C92" s="14">
        <v>0.02</v>
      </c>
      <c r="D92" s="14">
        <v>0</v>
      </c>
      <c r="E92" s="14">
        <v>15.01</v>
      </c>
      <c r="F92" s="14">
        <v>60.84</v>
      </c>
      <c r="G92" s="13">
        <v>300</v>
      </c>
    </row>
    <row r="93" spans="1:7" ht="11.25" customHeight="1">
      <c r="A93" s="4" t="s">
        <v>77</v>
      </c>
      <c r="B93" s="13">
        <v>45</v>
      </c>
      <c r="C93" s="14">
        <v>1.93</v>
      </c>
      <c r="D93" s="14">
        <v>0.24</v>
      </c>
      <c r="E93" s="14">
        <v>11.98</v>
      </c>
      <c r="F93" s="14">
        <v>59</v>
      </c>
      <c r="G93" s="25" t="s">
        <v>70</v>
      </c>
    </row>
    <row r="94" spans="1:7" ht="11.25" customHeight="1">
      <c r="A94" s="34" t="s">
        <v>101</v>
      </c>
      <c r="B94" s="35">
        <v>250</v>
      </c>
      <c r="C94" s="36">
        <v>3.75</v>
      </c>
      <c r="D94" s="36">
        <v>1.25</v>
      </c>
      <c r="E94" s="36">
        <v>52.5</v>
      </c>
      <c r="F94" s="37">
        <v>240</v>
      </c>
      <c r="G94" s="38"/>
    </row>
    <row r="95" spans="1:7" ht="11.25" customHeight="1">
      <c r="A95" s="16" t="s">
        <v>34</v>
      </c>
      <c r="C95" s="18">
        <f>SUM(C91:C94)</f>
        <v>9.51</v>
      </c>
      <c r="D95" s="18">
        <f>SUM(D91:D94)</f>
        <v>6.6800000000000006</v>
      </c>
      <c r="E95" s="18">
        <f>SUM(E91:E94)</f>
        <v>103.95</v>
      </c>
      <c r="F95" s="18">
        <f>SUM(F91:F94)</f>
        <v>520.28</v>
      </c>
    </row>
    <row r="96" spans="1:7" ht="11.25" customHeight="1">
      <c r="A96" s="2" t="s">
        <v>35</v>
      </c>
    </row>
    <row r="97" spans="1:7" ht="11.25" customHeight="1">
      <c r="A97" s="3" t="s">
        <v>81</v>
      </c>
      <c r="B97" s="13">
        <v>60</v>
      </c>
      <c r="C97" s="14">
        <v>0.92</v>
      </c>
      <c r="D97" s="14">
        <v>4.5599999999999996</v>
      </c>
      <c r="E97" s="14">
        <v>5.87</v>
      </c>
      <c r="F97" s="14">
        <v>68.39</v>
      </c>
      <c r="G97" s="13">
        <v>75</v>
      </c>
    </row>
    <row r="98" spans="1:7" ht="11.25" customHeight="1">
      <c r="A98" s="4" t="s">
        <v>26</v>
      </c>
      <c r="B98" s="13">
        <v>250</v>
      </c>
      <c r="C98" s="14">
        <v>7.77</v>
      </c>
      <c r="D98" s="14">
        <v>9.73</v>
      </c>
      <c r="E98" s="14">
        <v>21.36</v>
      </c>
      <c r="F98" s="14">
        <v>204.3</v>
      </c>
      <c r="G98" s="13">
        <v>161</v>
      </c>
    </row>
    <row r="99" spans="1:7" ht="11.25" customHeight="1">
      <c r="A99" s="3" t="s">
        <v>74</v>
      </c>
      <c r="B99" s="13">
        <v>230</v>
      </c>
      <c r="C99" s="14">
        <v>19.09</v>
      </c>
      <c r="D99" s="14">
        <v>23.82</v>
      </c>
      <c r="E99" s="14">
        <v>20.94</v>
      </c>
      <c r="F99" s="14">
        <v>374.97</v>
      </c>
      <c r="G99" s="13">
        <v>396</v>
      </c>
    </row>
    <row r="100" spans="1:7" ht="11.25" customHeight="1">
      <c r="A100" s="4" t="s">
        <v>19</v>
      </c>
      <c r="B100" s="13">
        <v>200</v>
      </c>
      <c r="C100" s="14">
        <v>0.78</v>
      </c>
      <c r="D100" s="14">
        <v>0.05</v>
      </c>
      <c r="E100" s="14">
        <v>22.62</v>
      </c>
      <c r="F100" s="14">
        <v>94.65</v>
      </c>
      <c r="G100" s="13">
        <v>284</v>
      </c>
    </row>
    <row r="101" spans="1:7" ht="11.25" customHeight="1">
      <c r="A101" s="4" t="s">
        <v>50</v>
      </c>
      <c r="B101" s="13">
        <v>25</v>
      </c>
      <c r="C101" s="14">
        <v>1.93</v>
      </c>
      <c r="D101" s="14">
        <v>0.24</v>
      </c>
      <c r="E101" s="14">
        <v>11.98</v>
      </c>
      <c r="F101" s="14">
        <v>59</v>
      </c>
      <c r="G101" s="15" t="s">
        <v>10</v>
      </c>
    </row>
    <row r="102" spans="1:7" ht="11.25" customHeight="1">
      <c r="A102" s="4" t="s">
        <v>49</v>
      </c>
      <c r="B102" s="13">
        <v>20</v>
      </c>
      <c r="C102" s="14">
        <v>1.4</v>
      </c>
      <c r="D102" s="14">
        <v>0.22</v>
      </c>
      <c r="E102" s="14">
        <v>9.26</v>
      </c>
      <c r="F102" s="14">
        <v>43.2</v>
      </c>
      <c r="G102" s="15" t="s">
        <v>10</v>
      </c>
    </row>
    <row r="103" spans="1:7" ht="11.25" customHeight="1">
      <c r="A103" s="16" t="s">
        <v>36</v>
      </c>
      <c r="C103" s="18">
        <f>SUM(C97:C102)</f>
        <v>31.89</v>
      </c>
      <c r="D103" s="18">
        <f>SUM(D97:D102)</f>
        <v>38.619999999999997</v>
      </c>
      <c r="E103" s="18">
        <f>SUM(E97:E102)</f>
        <v>92.030000000000015</v>
      </c>
      <c r="F103" s="18">
        <f>SUM(F97:F102)</f>
        <v>844.5100000000001</v>
      </c>
    </row>
    <row r="104" spans="1:7" ht="11.25" customHeight="1">
      <c r="A104" s="16" t="s">
        <v>42</v>
      </c>
      <c r="C104" s="18">
        <f>C95+C103</f>
        <v>41.4</v>
      </c>
      <c r="D104" s="18">
        <f>D95+D103</f>
        <v>45.3</v>
      </c>
      <c r="E104" s="18">
        <f>E95+E103</f>
        <v>195.98000000000002</v>
      </c>
      <c r="F104" s="18">
        <f>F95+F103</f>
        <v>1364.79</v>
      </c>
    </row>
    <row r="105" spans="1:7" ht="11.25" customHeight="1">
      <c r="A105" s="16"/>
      <c r="C105" s="18"/>
      <c r="D105" s="18"/>
      <c r="E105" s="18"/>
      <c r="F105" s="18"/>
    </row>
    <row r="106" spans="1:7" ht="11.25" customHeight="1">
      <c r="A106" s="9" t="s">
        <v>63</v>
      </c>
      <c r="B106" s="10"/>
      <c r="C106" s="10"/>
      <c r="D106" s="10"/>
      <c r="E106" s="10"/>
      <c r="F106" s="10"/>
      <c r="G106" s="10"/>
    </row>
    <row r="107" spans="1:7" ht="11.25" customHeight="1">
      <c r="A107" s="11" t="s">
        <v>64</v>
      </c>
    </row>
    <row r="108" spans="1:7" ht="11.25" customHeight="1">
      <c r="A108" s="12" t="s">
        <v>33</v>
      </c>
    </row>
    <row r="109" spans="1:7" ht="11.25" customHeight="1">
      <c r="A109" s="4" t="s">
        <v>12</v>
      </c>
      <c r="B109" s="13">
        <v>120</v>
      </c>
      <c r="C109" s="14">
        <v>16.72</v>
      </c>
      <c r="D109" s="14">
        <v>42.4</v>
      </c>
      <c r="E109" s="14">
        <v>4.62</v>
      </c>
      <c r="F109" s="14">
        <v>467.48</v>
      </c>
      <c r="G109" s="13">
        <v>367</v>
      </c>
    </row>
    <row r="110" spans="1:7" ht="11.25" customHeight="1">
      <c r="A110" s="4" t="s">
        <v>29</v>
      </c>
      <c r="B110" s="13">
        <v>150</v>
      </c>
      <c r="C110" s="14">
        <v>5.64</v>
      </c>
      <c r="D110" s="14">
        <v>4.79</v>
      </c>
      <c r="E110" s="14">
        <v>36</v>
      </c>
      <c r="F110" s="14">
        <v>209.78</v>
      </c>
      <c r="G110" s="13">
        <v>277</v>
      </c>
    </row>
    <row r="111" spans="1:7" ht="11.25" customHeight="1">
      <c r="A111" s="3" t="s">
        <v>86</v>
      </c>
      <c r="B111" s="13">
        <v>200</v>
      </c>
      <c r="C111" s="14">
        <v>0.33</v>
      </c>
      <c r="D111" s="14">
        <v>0.02</v>
      </c>
      <c r="E111" s="14">
        <v>23.82</v>
      </c>
      <c r="F111" s="14">
        <v>97.8</v>
      </c>
      <c r="G111" s="13">
        <v>508</v>
      </c>
    </row>
    <row r="112" spans="1:7" ht="11.25" customHeight="1">
      <c r="A112" s="4" t="s">
        <v>76</v>
      </c>
      <c r="B112" s="13">
        <v>25</v>
      </c>
      <c r="C112" s="14">
        <v>2.13</v>
      </c>
      <c r="D112" s="14">
        <v>0.25</v>
      </c>
      <c r="E112" s="14">
        <v>13.63</v>
      </c>
      <c r="F112" s="14">
        <v>62.5</v>
      </c>
      <c r="G112" s="15" t="s">
        <v>10</v>
      </c>
    </row>
    <row r="113" spans="1:7" ht="11.25" customHeight="1">
      <c r="A113" s="4" t="s">
        <v>49</v>
      </c>
      <c r="B113" s="13">
        <v>20</v>
      </c>
      <c r="C113" s="14">
        <v>1.4</v>
      </c>
      <c r="D113" s="14">
        <v>0.22</v>
      </c>
      <c r="E113" s="14">
        <v>9.26</v>
      </c>
      <c r="F113" s="14">
        <v>43.2</v>
      </c>
      <c r="G113" s="15" t="s">
        <v>10</v>
      </c>
    </row>
    <row r="114" spans="1:7" ht="11.25" customHeight="1">
      <c r="A114" s="39" t="s">
        <v>103</v>
      </c>
      <c r="B114" s="40">
        <v>150</v>
      </c>
      <c r="C114" s="41">
        <v>0.9</v>
      </c>
      <c r="D114" s="41">
        <v>0.2</v>
      </c>
      <c r="E114" s="41">
        <v>8.1</v>
      </c>
      <c r="F114" s="41">
        <v>43</v>
      </c>
      <c r="G114" s="43"/>
    </row>
    <row r="115" spans="1:7" ht="11.25" customHeight="1">
      <c r="A115" s="16" t="s">
        <v>34</v>
      </c>
      <c r="C115" s="18">
        <f>SUM(C109:C114)</f>
        <v>27.119999999999994</v>
      </c>
      <c r="D115" s="18">
        <f t="shared" ref="D115:F115" si="5">SUM(D109:D114)</f>
        <v>47.88</v>
      </c>
      <c r="E115" s="18">
        <f t="shared" si="5"/>
        <v>95.429999999999993</v>
      </c>
      <c r="F115" s="18">
        <f t="shared" si="5"/>
        <v>923.76</v>
      </c>
    </row>
    <row r="116" spans="1:7" ht="11.25" customHeight="1">
      <c r="A116" s="12" t="s">
        <v>35</v>
      </c>
    </row>
    <row r="117" spans="1:7" ht="11.25" customHeight="1">
      <c r="A117" s="21" t="s">
        <v>95</v>
      </c>
      <c r="B117" s="13">
        <v>60</v>
      </c>
      <c r="C117" s="14"/>
      <c r="D117" s="14"/>
      <c r="E117" s="14"/>
      <c r="F117" s="14"/>
      <c r="G117" s="13"/>
    </row>
    <row r="118" spans="1:7" ht="11.25" customHeight="1">
      <c r="A118" s="19" t="s">
        <v>27</v>
      </c>
      <c r="B118" s="26">
        <v>250</v>
      </c>
      <c r="C118" s="27">
        <v>7.95</v>
      </c>
      <c r="D118" s="27">
        <v>7.78</v>
      </c>
      <c r="E118" s="27">
        <v>18.18</v>
      </c>
      <c r="F118" s="27">
        <v>174.86</v>
      </c>
      <c r="G118" s="13">
        <v>48</v>
      </c>
    </row>
    <row r="119" spans="1:7" ht="11.25" customHeight="1">
      <c r="A119" s="3" t="s">
        <v>72</v>
      </c>
      <c r="B119" s="22">
        <v>100</v>
      </c>
      <c r="C119" s="14">
        <v>13.59</v>
      </c>
      <c r="D119" s="14">
        <v>22.12</v>
      </c>
      <c r="E119" s="14">
        <v>13.9</v>
      </c>
      <c r="F119" s="14">
        <v>308.95999999999998</v>
      </c>
      <c r="G119" s="13">
        <v>390</v>
      </c>
    </row>
    <row r="120" spans="1:7" ht="11.25" customHeight="1">
      <c r="A120" s="4" t="s">
        <v>13</v>
      </c>
      <c r="B120" s="22">
        <v>150</v>
      </c>
      <c r="C120" s="14">
        <v>8.73</v>
      </c>
      <c r="D120" s="14">
        <v>8.0500000000000007</v>
      </c>
      <c r="E120" s="14">
        <v>39.450000000000003</v>
      </c>
      <c r="F120" s="14">
        <v>263.01</v>
      </c>
      <c r="G120" s="13">
        <v>219</v>
      </c>
    </row>
    <row r="121" spans="1:7" ht="11.25" customHeight="1">
      <c r="A121" s="3" t="s">
        <v>73</v>
      </c>
      <c r="B121" s="22">
        <v>200</v>
      </c>
      <c r="C121" s="14">
        <v>0.02</v>
      </c>
      <c r="D121" s="14">
        <v>0</v>
      </c>
      <c r="E121" s="14">
        <v>15.01</v>
      </c>
      <c r="F121" s="14">
        <v>60.84</v>
      </c>
      <c r="G121" s="13">
        <v>300</v>
      </c>
    </row>
    <row r="122" spans="1:7" ht="11.25" customHeight="1">
      <c r="A122" s="4" t="s">
        <v>76</v>
      </c>
      <c r="B122" s="13">
        <v>25</v>
      </c>
      <c r="C122" s="14">
        <v>2.13</v>
      </c>
      <c r="D122" s="14">
        <v>0.25</v>
      </c>
      <c r="E122" s="14">
        <v>13.63</v>
      </c>
      <c r="F122" s="14">
        <v>62.5</v>
      </c>
      <c r="G122" s="15" t="s">
        <v>10</v>
      </c>
    </row>
    <row r="123" spans="1:7" ht="11.25" customHeight="1">
      <c r="A123" s="4" t="s">
        <v>49</v>
      </c>
      <c r="B123" s="13">
        <v>20</v>
      </c>
      <c r="C123" s="14">
        <v>1.4</v>
      </c>
      <c r="D123" s="14">
        <v>0.22</v>
      </c>
      <c r="E123" s="14">
        <v>9.26</v>
      </c>
      <c r="F123" s="14">
        <v>43.2</v>
      </c>
      <c r="G123" s="15" t="s">
        <v>10</v>
      </c>
    </row>
    <row r="124" spans="1:7" ht="11.25" customHeight="1">
      <c r="A124" s="16" t="s">
        <v>36</v>
      </c>
      <c r="C124" s="18">
        <f>SUM(C117:C123)</f>
        <v>33.82</v>
      </c>
      <c r="D124" s="18">
        <f t="shared" ref="D124:F124" si="6">SUM(D117:D123)</f>
        <v>38.42</v>
      </c>
      <c r="E124" s="18">
        <f t="shared" si="6"/>
        <v>109.43</v>
      </c>
      <c r="F124" s="18">
        <f t="shared" si="6"/>
        <v>913.37</v>
      </c>
    </row>
    <row r="125" spans="1:7" ht="11.25" customHeight="1">
      <c r="A125" s="16" t="s">
        <v>43</v>
      </c>
      <c r="C125" s="18">
        <f t="shared" ref="C125:F125" si="7">C115+C124</f>
        <v>60.94</v>
      </c>
      <c r="D125" s="18">
        <f t="shared" si="7"/>
        <v>86.300000000000011</v>
      </c>
      <c r="E125" s="18">
        <f t="shared" si="7"/>
        <v>204.86</v>
      </c>
      <c r="F125" s="18">
        <f t="shared" si="7"/>
        <v>1837.13</v>
      </c>
    </row>
    <row r="126" spans="1:7" ht="11.25" customHeight="1">
      <c r="A126" s="16"/>
      <c r="C126" s="18"/>
      <c r="D126" s="18"/>
      <c r="E126" s="18"/>
      <c r="F126" s="18"/>
    </row>
    <row r="127" spans="1:7" ht="11.25" customHeight="1">
      <c r="A127" s="16"/>
      <c r="C127" s="18"/>
      <c r="D127" s="18"/>
      <c r="E127" s="18"/>
      <c r="F127" s="18"/>
    </row>
    <row r="128" spans="1:7" ht="11.25" customHeight="1">
      <c r="A128" s="16"/>
      <c r="C128" s="18"/>
      <c r="D128" s="18"/>
      <c r="E128" s="18"/>
      <c r="F128" s="18"/>
    </row>
    <row r="129" spans="1:7" ht="11.25" customHeight="1">
      <c r="A129" s="16"/>
      <c r="C129" s="18"/>
      <c r="D129" s="18"/>
      <c r="E129" s="18"/>
      <c r="F129" s="18"/>
    </row>
    <row r="130" spans="1:7" ht="11.25" customHeight="1">
      <c r="A130" s="16"/>
      <c r="C130" s="18"/>
      <c r="D130" s="18"/>
      <c r="E130" s="18"/>
      <c r="F130" s="18"/>
    </row>
    <row r="131" spans="1:7" ht="11.25" customHeight="1">
      <c r="A131" s="5" t="s">
        <v>1</v>
      </c>
      <c r="B131" s="5" t="s">
        <v>2</v>
      </c>
      <c r="C131" s="45" t="s">
        <v>3</v>
      </c>
      <c r="D131" s="46"/>
      <c r="E131" s="47"/>
      <c r="F131" s="5" t="s">
        <v>4</v>
      </c>
      <c r="G131" s="5" t="s">
        <v>0</v>
      </c>
    </row>
    <row r="132" spans="1:7" ht="11.25" customHeight="1">
      <c r="A132" s="1"/>
      <c r="B132" s="5" t="s">
        <v>5</v>
      </c>
      <c r="C132" s="5" t="s">
        <v>6</v>
      </c>
      <c r="D132" s="5" t="s">
        <v>7</v>
      </c>
      <c r="E132" s="5" t="s">
        <v>8</v>
      </c>
      <c r="F132" s="5" t="s">
        <v>9</v>
      </c>
      <c r="G132" s="1"/>
    </row>
    <row r="133" spans="1:7" ht="11.25" customHeight="1">
      <c r="A133" s="8">
        <v>1</v>
      </c>
      <c r="B133" s="8">
        <v>2</v>
      </c>
      <c r="C133" s="8">
        <v>3</v>
      </c>
      <c r="D133" s="8">
        <v>4</v>
      </c>
      <c r="E133" s="8">
        <v>5</v>
      </c>
      <c r="F133" s="8">
        <v>6</v>
      </c>
      <c r="G133" s="8">
        <v>7</v>
      </c>
    </row>
    <row r="134" spans="1:7" ht="11.25" customHeight="1">
      <c r="A134" s="11" t="s">
        <v>65</v>
      </c>
    </row>
    <row r="135" spans="1:7" ht="11.25" customHeight="1">
      <c r="A135" s="12" t="s">
        <v>33</v>
      </c>
    </row>
    <row r="136" spans="1:7" ht="11.25" customHeight="1">
      <c r="A136" s="3" t="s">
        <v>74</v>
      </c>
      <c r="B136" s="13">
        <v>230</v>
      </c>
      <c r="C136" s="14">
        <v>19.09</v>
      </c>
      <c r="D136" s="14">
        <v>23.82</v>
      </c>
      <c r="E136" s="14">
        <v>20.94</v>
      </c>
      <c r="F136" s="14">
        <v>374.97</v>
      </c>
      <c r="G136" s="13">
        <v>396</v>
      </c>
    </row>
    <row r="137" spans="1:7" ht="11.25" customHeight="1">
      <c r="A137" s="4" t="s">
        <v>22</v>
      </c>
      <c r="B137" s="13">
        <v>200</v>
      </c>
      <c r="C137" s="14">
        <v>0.68</v>
      </c>
      <c r="D137" s="14">
        <v>0.28000000000000003</v>
      </c>
      <c r="E137" s="14">
        <v>24.63</v>
      </c>
      <c r="F137" s="14">
        <v>116.65</v>
      </c>
      <c r="G137" s="13">
        <v>519</v>
      </c>
    </row>
    <row r="138" spans="1:7" ht="11.25" customHeight="1">
      <c r="A138" s="4" t="s">
        <v>76</v>
      </c>
      <c r="B138" s="13">
        <v>25</v>
      </c>
      <c r="C138" s="14">
        <v>2.13</v>
      </c>
      <c r="D138" s="14">
        <v>0.25</v>
      </c>
      <c r="E138" s="14">
        <v>13.63</v>
      </c>
      <c r="F138" s="14">
        <v>62.5</v>
      </c>
      <c r="G138" s="15" t="s">
        <v>10</v>
      </c>
    </row>
    <row r="139" spans="1:7" ht="11.25" customHeight="1">
      <c r="A139" s="4" t="s">
        <v>49</v>
      </c>
      <c r="B139" s="13">
        <v>20</v>
      </c>
      <c r="C139" s="14">
        <v>1.4</v>
      </c>
      <c r="D139" s="14">
        <v>0.22</v>
      </c>
      <c r="E139" s="14">
        <v>9.26</v>
      </c>
      <c r="F139" s="14">
        <v>43.2</v>
      </c>
      <c r="G139" s="15" t="s">
        <v>10</v>
      </c>
    </row>
    <row r="140" spans="1:7" ht="11.25" customHeight="1">
      <c r="A140" s="39" t="s">
        <v>102</v>
      </c>
      <c r="B140" s="40">
        <v>180</v>
      </c>
      <c r="C140" s="41">
        <v>0.72</v>
      </c>
      <c r="D140" s="41">
        <v>0.72</v>
      </c>
      <c r="E140" s="41">
        <v>17.64</v>
      </c>
      <c r="F140" s="41">
        <v>84.6</v>
      </c>
      <c r="G140" s="42"/>
    </row>
    <row r="141" spans="1:7" ht="11.25" customHeight="1">
      <c r="A141" s="16" t="s">
        <v>34</v>
      </c>
      <c r="C141" s="18">
        <f>SUM(C136:C140)</f>
        <v>24.019999999999996</v>
      </c>
      <c r="D141" s="18">
        <f t="shared" ref="D141:F141" si="8">SUM(D136:D140)</f>
        <v>25.29</v>
      </c>
      <c r="E141" s="18">
        <f t="shared" si="8"/>
        <v>86.100000000000009</v>
      </c>
      <c r="F141" s="18">
        <f t="shared" si="8"/>
        <v>681.92000000000007</v>
      </c>
    </row>
    <row r="142" spans="1:7" ht="11.25" customHeight="1">
      <c r="A142" s="2" t="s">
        <v>35</v>
      </c>
    </row>
    <row r="143" spans="1:7" ht="11.25" customHeight="1">
      <c r="A143" s="3" t="s">
        <v>106</v>
      </c>
      <c r="B143" s="13">
        <v>60</v>
      </c>
      <c r="C143" s="14">
        <v>0.8</v>
      </c>
      <c r="D143" s="14">
        <v>6.04</v>
      </c>
      <c r="E143" s="14">
        <v>4.84</v>
      </c>
      <c r="F143" s="14">
        <v>77.06</v>
      </c>
      <c r="G143" s="13">
        <v>59</v>
      </c>
    </row>
    <row r="144" spans="1:7" ht="11.25" customHeight="1">
      <c r="A144" s="3" t="s">
        <v>84</v>
      </c>
      <c r="B144" s="13">
        <v>250</v>
      </c>
      <c r="C144" s="14">
        <v>6.7</v>
      </c>
      <c r="D144" s="14">
        <v>10.71</v>
      </c>
      <c r="E144" s="14">
        <v>9.1999999999999993</v>
      </c>
      <c r="F144" s="14">
        <v>160.83000000000001</v>
      </c>
      <c r="G144" s="13">
        <v>63</v>
      </c>
    </row>
    <row r="145" spans="1:7" ht="11.25" customHeight="1">
      <c r="A145" s="3" t="s">
        <v>89</v>
      </c>
      <c r="B145" s="13">
        <v>100</v>
      </c>
      <c r="C145" s="14">
        <v>13.464</v>
      </c>
      <c r="D145" s="14">
        <v>4.8079999999999998</v>
      </c>
      <c r="E145" s="14">
        <v>6.56</v>
      </c>
      <c r="F145" s="14">
        <v>124</v>
      </c>
      <c r="G145" s="13">
        <v>346</v>
      </c>
    </row>
    <row r="146" spans="1:7" ht="11.25" customHeight="1">
      <c r="A146" s="3" t="s">
        <v>57</v>
      </c>
      <c r="B146" s="13">
        <v>150</v>
      </c>
      <c r="C146" s="14">
        <v>3.7</v>
      </c>
      <c r="D146" s="14">
        <v>4.8600000000000003</v>
      </c>
      <c r="E146" s="14">
        <v>38.89</v>
      </c>
      <c r="F146" s="14">
        <v>214.1</v>
      </c>
      <c r="G146" s="15">
        <v>466</v>
      </c>
    </row>
    <row r="147" spans="1:7" ht="11.25" customHeight="1">
      <c r="A147" s="4" t="s">
        <v>20</v>
      </c>
      <c r="B147" s="13">
        <v>200</v>
      </c>
      <c r="C147" s="14">
        <v>0.08</v>
      </c>
      <c r="D147" s="14">
        <v>0.01</v>
      </c>
      <c r="E147" s="14">
        <v>15.22</v>
      </c>
      <c r="F147" s="14">
        <v>63.22</v>
      </c>
      <c r="G147" s="13">
        <v>289</v>
      </c>
    </row>
    <row r="148" spans="1:7" ht="11.25" customHeight="1">
      <c r="A148" s="4" t="s">
        <v>76</v>
      </c>
      <c r="B148" s="13">
        <v>25</v>
      </c>
      <c r="C148" s="14">
        <v>2.13</v>
      </c>
      <c r="D148" s="14">
        <v>0.25</v>
      </c>
      <c r="E148" s="14">
        <v>13.63</v>
      </c>
      <c r="F148" s="14">
        <v>62.5</v>
      </c>
      <c r="G148" s="15" t="s">
        <v>10</v>
      </c>
    </row>
    <row r="149" spans="1:7" ht="11.25" customHeight="1">
      <c r="A149" s="4" t="s">
        <v>49</v>
      </c>
      <c r="B149" s="13">
        <v>20</v>
      </c>
      <c r="C149" s="14">
        <v>1.4</v>
      </c>
      <c r="D149" s="14">
        <v>0.22</v>
      </c>
      <c r="E149" s="14">
        <v>9.26</v>
      </c>
      <c r="F149" s="14">
        <v>43.2</v>
      </c>
      <c r="G149" s="15" t="s">
        <v>10</v>
      </c>
    </row>
    <row r="150" spans="1:7" ht="11.25" customHeight="1">
      <c r="A150" s="16" t="s">
        <v>36</v>
      </c>
      <c r="C150" s="18">
        <f>SUM(C143:C149)</f>
        <v>28.273999999999994</v>
      </c>
      <c r="D150" s="18">
        <f t="shared" ref="D150:F150" si="9">SUM(D143:D149)</f>
        <v>26.898</v>
      </c>
      <c r="E150" s="18">
        <f t="shared" si="9"/>
        <v>97.6</v>
      </c>
      <c r="F150" s="18">
        <f t="shared" si="9"/>
        <v>744.91000000000008</v>
      </c>
    </row>
    <row r="151" spans="1:7" ht="11.25" customHeight="1">
      <c r="A151" s="16" t="s">
        <v>44</v>
      </c>
      <c r="C151" s="18">
        <f t="shared" ref="C151:F151" si="10">C141+C150</f>
        <v>52.29399999999999</v>
      </c>
      <c r="D151" s="18">
        <f t="shared" si="10"/>
        <v>52.188000000000002</v>
      </c>
      <c r="E151" s="18">
        <f t="shared" si="10"/>
        <v>183.7</v>
      </c>
      <c r="F151" s="18">
        <f t="shared" si="10"/>
        <v>1426.8300000000002</v>
      </c>
    </row>
    <row r="153" spans="1:7" ht="11.25" customHeight="1">
      <c r="A153" s="11" t="s">
        <v>69</v>
      </c>
    </row>
    <row r="154" spans="1:7" ht="11.25" customHeight="1">
      <c r="A154" s="28" t="s">
        <v>33</v>
      </c>
    </row>
    <row r="155" spans="1:7" ht="11.25" customHeight="1">
      <c r="A155" s="4" t="s">
        <v>30</v>
      </c>
      <c r="B155" s="13">
        <v>150</v>
      </c>
      <c r="C155" s="14">
        <v>5.91</v>
      </c>
      <c r="D155" s="14">
        <v>6.18</v>
      </c>
      <c r="E155" s="14">
        <v>27.75</v>
      </c>
      <c r="F155" s="14">
        <v>190.97</v>
      </c>
      <c r="G155" s="13">
        <v>267</v>
      </c>
    </row>
    <row r="156" spans="1:7" ht="11.25" customHeight="1">
      <c r="A156" s="4" t="s">
        <v>15</v>
      </c>
      <c r="B156" s="13">
        <v>200</v>
      </c>
      <c r="C156" s="14">
        <v>4.74</v>
      </c>
      <c r="D156" s="14">
        <v>3.85</v>
      </c>
      <c r="E156" s="14">
        <v>26.61</v>
      </c>
      <c r="F156" s="14">
        <v>161.56</v>
      </c>
      <c r="G156" s="13">
        <v>270</v>
      </c>
    </row>
    <row r="157" spans="1:7" ht="11.25" customHeight="1">
      <c r="A157" s="29" t="s">
        <v>77</v>
      </c>
      <c r="B157" s="13">
        <v>45</v>
      </c>
      <c r="C157" s="14">
        <v>1.52</v>
      </c>
      <c r="D157" s="14">
        <v>0.16</v>
      </c>
      <c r="E157" s="14">
        <v>9.84</v>
      </c>
      <c r="F157" s="14">
        <v>47</v>
      </c>
      <c r="G157" s="15" t="s">
        <v>10</v>
      </c>
    </row>
    <row r="158" spans="1:7" ht="11.25" customHeight="1">
      <c r="A158" s="34" t="s">
        <v>101</v>
      </c>
      <c r="B158" s="35">
        <v>250</v>
      </c>
      <c r="C158" s="36">
        <v>3.75</v>
      </c>
      <c r="D158" s="36">
        <v>1.25</v>
      </c>
      <c r="E158" s="36">
        <v>52.5</v>
      </c>
      <c r="F158" s="37">
        <v>240</v>
      </c>
      <c r="G158" s="38"/>
    </row>
    <row r="159" spans="1:7" ht="11.25" customHeight="1">
      <c r="A159" s="16" t="s">
        <v>34</v>
      </c>
      <c r="C159" s="18">
        <f>SUM(C155:C158)</f>
        <v>15.92</v>
      </c>
      <c r="D159" s="18">
        <f t="shared" ref="D159:F159" si="11">SUM(D155:D158)</f>
        <v>11.44</v>
      </c>
      <c r="E159" s="18">
        <f t="shared" si="11"/>
        <v>116.7</v>
      </c>
      <c r="F159" s="18">
        <f t="shared" si="11"/>
        <v>639.53</v>
      </c>
    </row>
    <row r="160" spans="1:7" ht="11.25" customHeight="1">
      <c r="A160" s="2" t="s">
        <v>35</v>
      </c>
    </row>
    <row r="161" spans="1:7" ht="11.25" customHeight="1">
      <c r="A161" s="3" t="s">
        <v>93</v>
      </c>
      <c r="B161" s="13">
        <v>60</v>
      </c>
      <c r="C161" s="24">
        <v>0.99</v>
      </c>
      <c r="D161" s="24">
        <v>6.05</v>
      </c>
      <c r="E161" s="24">
        <v>5.79</v>
      </c>
      <c r="F161" s="24">
        <v>82.32</v>
      </c>
      <c r="G161" s="13">
        <v>4</v>
      </c>
    </row>
    <row r="162" spans="1:7" ht="11.25" customHeight="1">
      <c r="A162" s="3" t="s">
        <v>54</v>
      </c>
      <c r="B162" s="13">
        <v>250</v>
      </c>
      <c r="C162" s="14">
        <v>9.9499999999999993</v>
      </c>
      <c r="D162" s="14">
        <v>6.54</v>
      </c>
      <c r="E162" s="14">
        <v>39.24</v>
      </c>
      <c r="F162" s="14">
        <v>256.08999999999997</v>
      </c>
      <c r="G162" s="13">
        <v>272</v>
      </c>
    </row>
    <row r="163" spans="1:7" ht="11.25" customHeight="1">
      <c r="A163" s="4" t="s">
        <v>28</v>
      </c>
      <c r="B163" s="13">
        <v>100</v>
      </c>
      <c r="C163" s="14">
        <v>17.27</v>
      </c>
      <c r="D163" s="14">
        <v>22.41</v>
      </c>
      <c r="E163" s="14">
        <v>10.69</v>
      </c>
      <c r="F163" s="14">
        <v>313.5</v>
      </c>
      <c r="G163" s="13">
        <v>661</v>
      </c>
    </row>
    <row r="164" spans="1:7" ht="11.25" customHeight="1">
      <c r="A164" s="19" t="s">
        <v>75</v>
      </c>
      <c r="B164" s="13">
        <v>150</v>
      </c>
      <c r="C164" s="14">
        <v>3.27</v>
      </c>
      <c r="D164" s="14">
        <v>5.16</v>
      </c>
      <c r="E164" s="14">
        <v>22.68</v>
      </c>
      <c r="F164" s="14">
        <v>150.61000000000001</v>
      </c>
      <c r="G164" s="15" t="s">
        <v>21</v>
      </c>
    </row>
    <row r="165" spans="1:7" ht="11.25" customHeight="1">
      <c r="A165" s="4" t="s">
        <v>19</v>
      </c>
      <c r="B165" s="13">
        <v>200</v>
      </c>
      <c r="C165" s="14">
        <v>0.78</v>
      </c>
      <c r="D165" s="14">
        <v>0.05</v>
      </c>
      <c r="E165" s="14">
        <v>22.62</v>
      </c>
      <c r="F165" s="14">
        <v>94.65</v>
      </c>
      <c r="G165" s="13">
        <v>284</v>
      </c>
    </row>
    <row r="166" spans="1:7" ht="11.25" customHeight="1">
      <c r="A166" s="4" t="s">
        <v>76</v>
      </c>
      <c r="B166" s="13">
        <v>25</v>
      </c>
      <c r="C166" s="14">
        <v>2.13</v>
      </c>
      <c r="D166" s="14">
        <v>0.25</v>
      </c>
      <c r="E166" s="14">
        <v>13.63</v>
      </c>
      <c r="F166" s="14">
        <v>62.5</v>
      </c>
      <c r="G166" s="15" t="s">
        <v>10</v>
      </c>
    </row>
    <row r="167" spans="1:7" ht="11.25" customHeight="1">
      <c r="A167" s="4" t="s">
        <v>49</v>
      </c>
      <c r="B167" s="13">
        <v>20</v>
      </c>
      <c r="C167" s="14">
        <v>1.4</v>
      </c>
      <c r="D167" s="14">
        <v>0.22</v>
      </c>
      <c r="E167" s="14">
        <v>9.26</v>
      </c>
      <c r="F167" s="14">
        <v>43.2</v>
      </c>
      <c r="G167" s="15" t="s">
        <v>10</v>
      </c>
    </row>
    <row r="168" spans="1:7" ht="11.25" customHeight="1">
      <c r="A168" s="16" t="s">
        <v>36</v>
      </c>
      <c r="C168" s="18">
        <f>SUM(C161:C167)</f>
        <v>35.79</v>
      </c>
      <c r="D168" s="18">
        <f>SUM(D161:D167)</f>
        <v>40.679999999999993</v>
      </c>
      <c r="E168" s="18">
        <f>SUM(E161:E167)</f>
        <v>123.91000000000001</v>
      </c>
      <c r="F168" s="18">
        <f>SUM(F161:F167)</f>
        <v>1002.87</v>
      </c>
    </row>
    <row r="169" spans="1:7" ht="11.25" customHeight="1">
      <c r="A169" s="16" t="s">
        <v>45</v>
      </c>
      <c r="C169" s="18">
        <f>C159+C168</f>
        <v>51.71</v>
      </c>
      <c r="D169" s="18">
        <f>D159+D168</f>
        <v>52.11999999999999</v>
      </c>
      <c r="E169" s="18">
        <f>E159+E168</f>
        <v>240.61</v>
      </c>
      <c r="F169" s="18">
        <f>F159+F168</f>
        <v>1642.4</v>
      </c>
    </row>
    <row r="171" spans="1:7" ht="11.25" customHeight="1">
      <c r="A171" s="11" t="s">
        <v>66</v>
      </c>
    </row>
    <row r="172" spans="1:7" ht="11.25" customHeight="1">
      <c r="A172" s="12" t="s">
        <v>33</v>
      </c>
    </row>
    <row r="173" spans="1:7" ht="11.25" customHeight="1">
      <c r="A173" s="4" t="s">
        <v>31</v>
      </c>
      <c r="B173" s="13">
        <v>130</v>
      </c>
      <c r="C173" s="14">
        <v>23.79</v>
      </c>
      <c r="D173" s="14">
        <v>29.65</v>
      </c>
      <c r="E173" s="14">
        <v>3.53</v>
      </c>
      <c r="F173" s="14">
        <v>375.79</v>
      </c>
      <c r="G173" s="13">
        <v>405</v>
      </c>
    </row>
    <row r="174" spans="1:7" ht="11.25" customHeight="1">
      <c r="A174" s="4" t="s">
        <v>13</v>
      </c>
      <c r="B174" s="22">
        <v>150</v>
      </c>
      <c r="C174" s="14">
        <v>8.73</v>
      </c>
      <c r="D174" s="14">
        <v>8.0500000000000007</v>
      </c>
      <c r="E174" s="14">
        <v>39.450000000000003</v>
      </c>
      <c r="F174" s="14">
        <v>263.01</v>
      </c>
      <c r="G174" s="13">
        <v>219</v>
      </c>
    </row>
    <row r="175" spans="1:7" ht="11.25" customHeight="1">
      <c r="A175" s="3" t="s">
        <v>85</v>
      </c>
      <c r="B175" s="13">
        <v>200</v>
      </c>
      <c r="C175" s="14">
        <v>0.46</v>
      </c>
      <c r="D175" s="14">
        <v>0.1</v>
      </c>
      <c r="E175" s="14">
        <v>28.13</v>
      </c>
      <c r="F175" s="14">
        <v>116.05</v>
      </c>
      <c r="G175" s="13">
        <v>280</v>
      </c>
    </row>
    <row r="176" spans="1:7" ht="11.25" customHeight="1">
      <c r="A176" s="4" t="s">
        <v>76</v>
      </c>
      <c r="B176" s="13">
        <v>25</v>
      </c>
      <c r="C176" s="14">
        <v>2.13</v>
      </c>
      <c r="D176" s="14">
        <v>0.25</v>
      </c>
      <c r="E176" s="14">
        <v>13.63</v>
      </c>
      <c r="F176" s="14">
        <v>62.5</v>
      </c>
      <c r="G176" s="15" t="s">
        <v>10</v>
      </c>
    </row>
    <row r="177" spans="1:7" ht="11.25" customHeight="1">
      <c r="A177" s="4" t="s">
        <v>49</v>
      </c>
      <c r="B177" s="13">
        <v>20</v>
      </c>
      <c r="C177" s="14">
        <v>1.4</v>
      </c>
      <c r="D177" s="14">
        <v>0.22</v>
      </c>
      <c r="E177" s="14">
        <v>9.26</v>
      </c>
      <c r="F177" s="14">
        <v>43.2</v>
      </c>
      <c r="G177" s="15" t="s">
        <v>10</v>
      </c>
    </row>
    <row r="178" spans="1:7" ht="11.25" customHeight="1">
      <c r="A178" s="39" t="s">
        <v>103</v>
      </c>
      <c r="B178" s="40">
        <v>150</v>
      </c>
      <c r="C178" s="41">
        <v>0.9</v>
      </c>
      <c r="D178" s="41">
        <v>0.2</v>
      </c>
      <c r="E178" s="41">
        <v>8.1</v>
      </c>
      <c r="F178" s="41">
        <v>43</v>
      </c>
      <c r="G178" s="43"/>
    </row>
    <row r="179" spans="1:7" ht="11.25" customHeight="1">
      <c r="A179" s="16" t="s">
        <v>34</v>
      </c>
      <c r="C179" s="18">
        <f>SUM(C173:C178)</f>
        <v>37.409999999999997</v>
      </c>
      <c r="D179" s="18">
        <f t="shared" ref="D179:F179" si="12">SUM(D173:D178)</f>
        <v>38.470000000000006</v>
      </c>
      <c r="E179" s="18">
        <f t="shared" si="12"/>
        <v>102.1</v>
      </c>
      <c r="F179" s="18">
        <f t="shared" si="12"/>
        <v>903.55</v>
      </c>
    </row>
    <row r="180" spans="1:7" ht="11.25" customHeight="1">
      <c r="A180" s="2" t="s">
        <v>35</v>
      </c>
    </row>
    <row r="181" spans="1:7" ht="11.25" customHeight="1">
      <c r="A181" s="3" t="s">
        <v>80</v>
      </c>
      <c r="B181" s="13">
        <v>60</v>
      </c>
      <c r="C181" s="14">
        <v>0.66</v>
      </c>
      <c r="D181" s="14">
        <v>0.12</v>
      </c>
      <c r="E181" s="14">
        <v>2.2799999999999998</v>
      </c>
      <c r="F181" s="14">
        <v>14.4</v>
      </c>
      <c r="G181" s="22" t="s">
        <v>79</v>
      </c>
    </row>
    <row r="182" spans="1:7" ht="11.25" customHeight="1">
      <c r="A182" s="3" t="s">
        <v>55</v>
      </c>
      <c r="B182" s="13">
        <v>250</v>
      </c>
      <c r="C182" s="14">
        <v>2.79</v>
      </c>
      <c r="D182" s="14">
        <v>5.83</v>
      </c>
      <c r="E182" s="14">
        <v>13.93</v>
      </c>
      <c r="F182" s="14">
        <v>119.36</v>
      </c>
      <c r="G182" s="13">
        <v>156</v>
      </c>
    </row>
    <row r="183" spans="1:7" ht="11.25" customHeight="1">
      <c r="A183" s="4" t="s">
        <v>32</v>
      </c>
      <c r="B183" s="13">
        <v>250</v>
      </c>
      <c r="C183" s="14">
        <v>31.09</v>
      </c>
      <c r="D183" s="14">
        <v>14.99</v>
      </c>
      <c r="E183" s="14">
        <v>45.11</v>
      </c>
      <c r="F183" s="14">
        <v>447.83</v>
      </c>
      <c r="G183" s="13">
        <v>406</v>
      </c>
    </row>
    <row r="184" spans="1:7" ht="11.25" customHeight="1">
      <c r="A184" s="30" t="s">
        <v>51</v>
      </c>
      <c r="B184" s="31">
        <v>200</v>
      </c>
      <c r="C184" s="32">
        <v>0</v>
      </c>
      <c r="D184" s="32">
        <v>0</v>
      </c>
      <c r="E184" s="32">
        <v>8.6</v>
      </c>
      <c r="F184" s="32">
        <v>33.93</v>
      </c>
      <c r="G184" s="31">
        <v>622</v>
      </c>
    </row>
    <row r="185" spans="1:7" ht="11.25" customHeight="1">
      <c r="A185" s="4" t="s">
        <v>76</v>
      </c>
      <c r="B185" s="13">
        <v>25</v>
      </c>
      <c r="C185" s="14">
        <v>2.13</v>
      </c>
      <c r="D185" s="14">
        <v>0.25</v>
      </c>
      <c r="E185" s="14">
        <v>13.63</v>
      </c>
      <c r="F185" s="14">
        <v>62.5</v>
      </c>
      <c r="G185" s="15" t="s">
        <v>10</v>
      </c>
    </row>
    <row r="186" spans="1:7" ht="11.25" customHeight="1">
      <c r="A186" s="4" t="s">
        <v>49</v>
      </c>
      <c r="B186" s="13">
        <v>20</v>
      </c>
      <c r="C186" s="14">
        <v>1.4</v>
      </c>
      <c r="D186" s="14">
        <v>0.22</v>
      </c>
      <c r="E186" s="14">
        <v>9.26</v>
      </c>
      <c r="F186" s="14">
        <v>43.2</v>
      </c>
      <c r="G186" s="15" t="s">
        <v>10</v>
      </c>
    </row>
    <row r="187" spans="1:7" ht="11.25" customHeight="1">
      <c r="A187" s="16" t="s">
        <v>36</v>
      </c>
      <c r="C187" s="18">
        <f>SUM(C181:C186)</f>
        <v>38.07</v>
      </c>
      <c r="D187" s="18">
        <f t="shared" ref="D187:F187" si="13">SUM(D181:D186)</f>
        <v>21.41</v>
      </c>
      <c r="E187" s="18">
        <f t="shared" si="13"/>
        <v>92.81</v>
      </c>
      <c r="F187" s="18">
        <f t="shared" si="13"/>
        <v>721.21999999999991</v>
      </c>
    </row>
    <row r="188" spans="1:7" ht="11.25" customHeight="1">
      <c r="A188" s="16" t="s">
        <v>46</v>
      </c>
      <c r="C188" s="18">
        <f>C179+C187</f>
        <v>75.47999999999999</v>
      </c>
      <c r="D188" s="18">
        <f t="shared" ref="D188:F188" si="14">D179+D187</f>
        <v>59.88000000000001</v>
      </c>
      <c r="E188" s="18">
        <f t="shared" si="14"/>
        <v>194.91</v>
      </c>
      <c r="F188" s="18">
        <f t="shared" si="14"/>
        <v>1624.77</v>
      </c>
    </row>
    <row r="189" spans="1:7" ht="11.25" customHeight="1">
      <c r="A189" s="16"/>
      <c r="C189" s="18"/>
      <c r="D189" s="18"/>
      <c r="E189" s="18"/>
      <c r="F189" s="18"/>
    </row>
    <row r="190" spans="1:7" ht="11.25" customHeight="1">
      <c r="A190" s="16"/>
      <c r="C190" s="18"/>
      <c r="D190" s="18"/>
      <c r="E190" s="18"/>
      <c r="F190" s="18"/>
    </row>
    <row r="191" spans="1:7" ht="11.25" customHeight="1">
      <c r="A191" s="16"/>
      <c r="C191" s="18"/>
      <c r="D191" s="18"/>
      <c r="E191" s="18"/>
      <c r="F191" s="18"/>
    </row>
    <row r="192" spans="1:7" ht="11.25" customHeight="1">
      <c r="A192" s="16"/>
      <c r="C192" s="18"/>
      <c r="D192" s="18"/>
      <c r="E192" s="18"/>
      <c r="F192" s="18"/>
    </row>
    <row r="193" spans="1:7" ht="11.25" customHeight="1">
      <c r="A193" s="16"/>
      <c r="C193" s="18"/>
      <c r="D193" s="18"/>
      <c r="E193" s="18"/>
      <c r="F193" s="18"/>
    </row>
    <row r="194" spans="1:7" ht="11.25" customHeight="1">
      <c r="A194" s="16"/>
      <c r="C194" s="18"/>
      <c r="D194" s="18"/>
      <c r="E194" s="18"/>
      <c r="F194" s="18"/>
    </row>
    <row r="195" spans="1:7" ht="11.25" customHeight="1">
      <c r="A195" s="16"/>
      <c r="C195" s="18"/>
      <c r="D195" s="18"/>
      <c r="E195" s="18"/>
      <c r="F195" s="18"/>
    </row>
    <row r="196" spans="1:7" ht="11.25" customHeight="1">
      <c r="A196" s="5" t="s">
        <v>1</v>
      </c>
      <c r="B196" s="5" t="s">
        <v>2</v>
      </c>
      <c r="C196" s="45" t="s">
        <v>3</v>
      </c>
      <c r="D196" s="46"/>
      <c r="E196" s="47"/>
      <c r="F196" s="5" t="s">
        <v>4</v>
      </c>
      <c r="G196" s="5" t="s">
        <v>0</v>
      </c>
    </row>
    <row r="197" spans="1:7" ht="11.25" customHeight="1">
      <c r="A197" s="1"/>
      <c r="B197" s="5" t="s">
        <v>5</v>
      </c>
      <c r="C197" s="5" t="s">
        <v>6</v>
      </c>
      <c r="D197" s="5" t="s">
        <v>7</v>
      </c>
      <c r="E197" s="5" t="s">
        <v>8</v>
      </c>
      <c r="F197" s="5" t="s">
        <v>9</v>
      </c>
      <c r="G197" s="1"/>
    </row>
    <row r="198" spans="1:7" ht="11.25" customHeight="1">
      <c r="A198" s="8">
        <v>1</v>
      </c>
      <c r="B198" s="8">
        <v>2</v>
      </c>
      <c r="C198" s="8">
        <v>3</v>
      </c>
      <c r="D198" s="8">
        <v>4</v>
      </c>
      <c r="E198" s="8">
        <v>5</v>
      </c>
      <c r="F198" s="8">
        <v>6</v>
      </c>
      <c r="G198" s="8">
        <v>7</v>
      </c>
    </row>
    <row r="199" spans="1:7" ht="11.25" customHeight="1">
      <c r="A199" s="11" t="s">
        <v>67</v>
      </c>
    </row>
    <row r="200" spans="1:7" ht="11.25" customHeight="1">
      <c r="A200" s="12" t="s">
        <v>33</v>
      </c>
    </row>
    <row r="201" spans="1:7" ht="11.25" customHeight="1">
      <c r="A201" s="3" t="s">
        <v>89</v>
      </c>
      <c r="B201" s="13">
        <v>90</v>
      </c>
      <c r="C201" s="14">
        <v>12.144</v>
      </c>
      <c r="D201" s="14">
        <v>4.3289999999999997</v>
      </c>
      <c r="E201" s="14">
        <v>5.9039999999999999</v>
      </c>
      <c r="F201" s="14">
        <v>111.6</v>
      </c>
      <c r="G201" s="13">
        <v>346</v>
      </c>
    </row>
    <row r="202" spans="1:7" ht="11.25" customHeight="1">
      <c r="A202" s="3" t="s">
        <v>57</v>
      </c>
      <c r="B202" s="13">
        <v>150</v>
      </c>
      <c r="C202" s="14">
        <v>3.42</v>
      </c>
      <c r="D202" s="14">
        <v>3.98</v>
      </c>
      <c r="E202" s="14">
        <v>19.690000000000001</v>
      </c>
      <c r="F202" s="14">
        <v>128.82</v>
      </c>
      <c r="G202" s="13">
        <v>240</v>
      </c>
    </row>
    <row r="203" spans="1:7" ht="11.25" customHeight="1">
      <c r="A203" s="4" t="s">
        <v>20</v>
      </c>
      <c r="B203" s="13">
        <v>200</v>
      </c>
      <c r="C203" s="14">
        <v>0.08</v>
      </c>
      <c r="D203" s="14">
        <v>0.01</v>
      </c>
      <c r="E203" s="14">
        <v>15.22</v>
      </c>
      <c r="F203" s="14">
        <v>63.22</v>
      </c>
      <c r="G203" s="13">
        <v>289</v>
      </c>
    </row>
    <row r="204" spans="1:7" ht="11.25" customHeight="1">
      <c r="A204" s="4" t="s">
        <v>76</v>
      </c>
      <c r="B204" s="13">
        <v>25</v>
      </c>
      <c r="C204" s="14">
        <v>2.13</v>
      </c>
      <c r="D204" s="14">
        <v>0.25</v>
      </c>
      <c r="E204" s="14">
        <v>13.63</v>
      </c>
      <c r="F204" s="14">
        <v>62.5</v>
      </c>
      <c r="G204" s="15" t="s">
        <v>10</v>
      </c>
    </row>
    <row r="205" spans="1:7" ht="11.25" customHeight="1">
      <c r="A205" s="4" t="s">
        <v>49</v>
      </c>
      <c r="B205" s="13">
        <v>20</v>
      </c>
      <c r="C205" s="14">
        <v>1.4</v>
      </c>
      <c r="D205" s="14">
        <v>0.22</v>
      </c>
      <c r="E205" s="14">
        <v>9.26</v>
      </c>
      <c r="F205" s="14">
        <v>43.2</v>
      </c>
      <c r="G205" s="15" t="s">
        <v>10</v>
      </c>
    </row>
    <row r="206" spans="1:7" ht="11.25" customHeight="1">
      <c r="A206" s="39" t="s">
        <v>102</v>
      </c>
      <c r="B206" s="40">
        <v>180</v>
      </c>
      <c r="C206" s="41">
        <v>0.72</v>
      </c>
      <c r="D206" s="41">
        <v>0.72</v>
      </c>
      <c r="E206" s="41">
        <v>17.64</v>
      </c>
      <c r="F206" s="41">
        <v>84.6</v>
      </c>
      <c r="G206" s="42"/>
    </row>
    <row r="207" spans="1:7" ht="11.25" customHeight="1">
      <c r="A207" s="16" t="s">
        <v>34</v>
      </c>
      <c r="C207" s="18">
        <f>SUM(C201:C206)</f>
        <v>19.893999999999998</v>
      </c>
      <c r="D207" s="18">
        <f t="shared" ref="D207:F207" si="15">SUM(D201:D206)</f>
        <v>9.5090000000000003</v>
      </c>
      <c r="E207" s="18">
        <f t="shared" si="15"/>
        <v>81.343999999999994</v>
      </c>
      <c r="F207" s="18">
        <f t="shared" si="15"/>
        <v>493.93999999999994</v>
      </c>
    </row>
    <row r="208" spans="1:7" ht="11.25" customHeight="1">
      <c r="A208" s="16"/>
      <c r="C208" s="18"/>
      <c r="D208" s="18"/>
      <c r="E208" s="18"/>
      <c r="F208" s="18"/>
    </row>
    <row r="209" spans="1:7" ht="11.25" customHeight="1">
      <c r="A209" s="12" t="s">
        <v>35</v>
      </c>
    </row>
    <row r="210" spans="1:7" ht="11.25" customHeight="1">
      <c r="A210" s="4" t="s">
        <v>94</v>
      </c>
      <c r="B210" s="13">
        <v>60</v>
      </c>
      <c r="C210" s="14">
        <v>0.68</v>
      </c>
      <c r="D210" s="14">
        <v>0.9</v>
      </c>
      <c r="E210" s="14">
        <v>2.0499999999999998</v>
      </c>
      <c r="F210" s="14">
        <v>14</v>
      </c>
      <c r="G210" s="22" t="s">
        <v>107</v>
      </c>
    </row>
    <row r="211" spans="1:7" ht="11.25" customHeight="1">
      <c r="A211" s="21" t="s">
        <v>56</v>
      </c>
      <c r="B211" s="13">
        <v>250</v>
      </c>
      <c r="C211" s="14">
        <v>6.17</v>
      </c>
      <c r="D211" s="14">
        <v>10.16</v>
      </c>
      <c r="E211" s="14">
        <v>17.54</v>
      </c>
      <c r="F211" s="14">
        <v>186.99</v>
      </c>
      <c r="G211" s="13">
        <v>42</v>
      </c>
    </row>
    <row r="212" spans="1:7" ht="11.25" customHeight="1">
      <c r="A212" s="4" t="s">
        <v>82</v>
      </c>
      <c r="B212" s="13">
        <v>120</v>
      </c>
      <c r="C212" s="14">
        <v>21.489000000000001</v>
      </c>
      <c r="D212" s="14">
        <v>23.199000000000002</v>
      </c>
      <c r="E212" s="14">
        <v>4.62</v>
      </c>
      <c r="F212" s="14">
        <v>313.19</v>
      </c>
      <c r="G212" s="13">
        <v>180</v>
      </c>
    </row>
    <row r="213" spans="1:7" ht="11.25" customHeight="1">
      <c r="A213" s="4" t="s">
        <v>29</v>
      </c>
      <c r="B213" s="13">
        <v>150</v>
      </c>
      <c r="C213" s="14">
        <v>5.64</v>
      </c>
      <c r="D213" s="14">
        <v>4.79</v>
      </c>
      <c r="E213" s="14">
        <v>36</v>
      </c>
      <c r="F213" s="14">
        <v>209.78</v>
      </c>
      <c r="G213" s="13">
        <v>277</v>
      </c>
    </row>
    <row r="214" spans="1:7" ht="11.25" customHeight="1">
      <c r="A214" s="3" t="s">
        <v>86</v>
      </c>
      <c r="B214" s="13">
        <v>200</v>
      </c>
      <c r="C214" s="14">
        <v>0.33</v>
      </c>
      <c r="D214" s="14">
        <v>0.02</v>
      </c>
      <c r="E214" s="14">
        <v>23.82</v>
      </c>
      <c r="F214" s="14">
        <v>97.8</v>
      </c>
      <c r="G214" s="13">
        <v>508</v>
      </c>
    </row>
    <row r="215" spans="1:7" ht="11.25" customHeight="1">
      <c r="A215" s="4" t="s">
        <v>76</v>
      </c>
      <c r="B215" s="13">
        <v>25</v>
      </c>
      <c r="C215" s="14">
        <v>2.13</v>
      </c>
      <c r="D215" s="14">
        <v>0.25</v>
      </c>
      <c r="E215" s="14">
        <v>13.63</v>
      </c>
      <c r="F215" s="14">
        <v>62.5</v>
      </c>
      <c r="G215" s="15" t="s">
        <v>10</v>
      </c>
    </row>
    <row r="216" spans="1:7" ht="11.25" customHeight="1">
      <c r="A216" s="4" t="s">
        <v>49</v>
      </c>
      <c r="B216" s="13">
        <v>20</v>
      </c>
      <c r="C216" s="14">
        <v>1.4</v>
      </c>
      <c r="D216" s="14">
        <v>0.22</v>
      </c>
      <c r="E216" s="14">
        <v>9.26</v>
      </c>
      <c r="F216" s="14">
        <v>43.2</v>
      </c>
      <c r="G216" s="15" t="s">
        <v>10</v>
      </c>
    </row>
    <row r="217" spans="1:7" ht="11.25" customHeight="1">
      <c r="A217" s="16" t="s">
        <v>36</v>
      </c>
      <c r="C217" s="18">
        <f>SUM(C210:C216)</f>
        <v>37.838999999999999</v>
      </c>
      <c r="D217" s="18">
        <f t="shared" ref="D217:F217" si="16">SUM(D210:D216)</f>
        <v>39.539000000000001</v>
      </c>
      <c r="E217" s="18">
        <f t="shared" si="16"/>
        <v>106.92</v>
      </c>
      <c r="F217" s="18">
        <f t="shared" si="16"/>
        <v>927.46</v>
      </c>
    </row>
    <row r="218" spans="1:7" ht="11.25" customHeight="1">
      <c r="A218" s="16" t="s">
        <v>47</v>
      </c>
      <c r="C218" s="18">
        <f>C207+C217</f>
        <v>57.732999999999997</v>
      </c>
      <c r="D218" s="18">
        <f>D207+D217</f>
        <v>49.048000000000002</v>
      </c>
      <c r="E218" s="18">
        <f>E207+E217</f>
        <v>188.26400000000001</v>
      </c>
      <c r="F218" s="18">
        <f>F207+F217</f>
        <v>1421.4</v>
      </c>
    </row>
    <row r="219" spans="1:7" ht="11.25" customHeight="1">
      <c r="A219" s="16" t="s">
        <v>48</v>
      </c>
      <c r="C219" s="18">
        <f>C22+C39+C58+C87+C104+C125+C151+C169+C188+C218</f>
        <v>735.9799999999999</v>
      </c>
      <c r="D219" s="18">
        <f>D22+D39+D58+D87+D104+D125+D151+D169+D188+D218</f>
        <v>695.029</v>
      </c>
      <c r="E219" s="18">
        <f>E22+E39+E58+E87+E104+E125+E151+E169+E188+E218</f>
        <v>2611.0580000000004</v>
      </c>
      <c r="F219" s="18">
        <f>F22+F39+F58+F87+F104+F125+F151+F169+F188+F218</f>
        <v>19722.035000000003</v>
      </c>
    </row>
    <row r="247" spans="1:1" ht="11.25" customHeight="1">
      <c r="A247" s="33" t="s">
        <v>68</v>
      </c>
    </row>
    <row r="248" spans="1:1" ht="11.25" customHeight="1">
      <c r="A248" s="33" t="s">
        <v>87</v>
      </c>
    </row>
    <row r="249" spans="1:1" ht="11.25" customHeight="1">
      <c r="A249" s="33" t="s">
        <v>88</v>
      </c>
    </row>
    <row r="250" spans="1:1" ht="11.25" customHeight="1">
      <c r="A250" s="33" t="s">
        <v>105</v>
      </c>
    </row>
  </sheetData>
  <mergeCells count="4">
    <mergeCell ref="C196:E196"/>
    <mergeCell ref="C131:E131"/>
    <mergeCell ref="C1:E1"/>
    <mergeCell ref="C66:E66"/>
  </mergeCells>
  <pageMargins left="0.31496062992125984" right="0.19791666666666666" top="0.82677165354330717" bottom="0.70866141732283472" header="0.31496062992125984" footer="0.31496062992125984"/>
  <pageSetup paperSize="9" orientation="portrait" r:id="rId1"/>
  <headerFooter>
    <oddHeader xml:space="preserve">&amp;L&amp;"+,полужирный"&amp;14Десятидневное примерное меню для общеобразовательных учреждений.&amp;12
Возрастная категория: дети с ОВЗ (7-11 лет).  Сезон: осенне-зимний.
&amp;Rстр. &amp;P из 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Отдел питания</cp:lastModifiedBy>
  <cp:lastPrinted>2021-07-22T10:20:02Z</cp:lastPrinted>
  <dcterms:created xsi:type="dcterms:W3CDTF">2020-11-02T09:41:59Z</dcterms:created>
  <dcterms:modified xsi:type="dcterms:W3CDTF">2021-09-09T04:45:02Z</dcterms:modified>
</cp:coreProperties>
</file>