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45" windowWidth="10305" windowHeight="8130"/>
  </bookViews>
  <sheets>
    <sheet name="Table 3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C109" i="3"/>
  <c r="D87"/>
  <c r="E87"/>
  <c r="F87"/>
  <c r="C87"/>
  <c r="D78"/>
  <c r="E78"/>
  <c r="F78"/>
  <c r="C78"/>
  <c r="D68"/>
  <c r="E68"/>
  <c r="F68"/>
  <c r="C68"/>
  <c r="D52"/>
  <c r="E52"/>
  <c r="F52"/>
  <c r="C52"/>
  <c r="D42"/>
  <c r="E42"/>
  <c r="F42"/>
  <c r="C42"/>
  <c r="D31"/>
  <c r="E31"/>
  <c r="F31"/>
  <c r="C31"/>
  <c r="D12"/>
  <c r="E12"/>
  <c r="F12"/>
  <c r="C12"/>
  <c r="D21"/>
  <c r="E21"/>
  <c r="F21"/>
  <c r="C21"/>
  <c r="C69" l="1"/>
  <c r="D13"/>
  <c r="F13"/>
  <c r="E13"/>
  <c r="C13"/>
  <c r="D109"/>
  <c r="D110" s="1"/>
  <c r="E109"/>
  <c r="E110" s="1"/>
  <c r="F109"/>
  <c r="F110" s="1"/>
  <c r="C110"/>
  <c r="D99" l="1"/>
  <c r="E99"/>
  <c r="F99"/>
  <c r="C99"/>
  <c r="D88"/>
  <c r="E88"/>
  <c r="F88"/>
  <c r="C88"/>
  <c r="D79"/>
  <c r="E79"/>
  <c r="F79"/>
  <c r="C79"/>
  <c r="D69"/>
  <c r="E69"/>
  <c r="F69"/>
  <c r="D53"/>
  <c r="E53"/>
  <c r="F53"/>
  <c r="C53"/>
  <c r="D43"/>
  <c r="E43"/>
  <c r="F43"/>
  <c r="C43"/>
  <c r="D32"/>
  <c r="E32"/>
  <c r="F32"/>
  <c r="C32"/>
  <c r="D22"/>
  <c r="E22"/>
  <c r="F22"/>
  <c r="F111" l="1"/>
  <c r="E111"/>
  <c r="D111"/>
  <c r="C22"/>
  <c r="C111" s="1"/>
</calcChain>
</file>

<file path=xl/sharedStrings.xml><?xml version="1.0" encoding="utf-8"?>
<sst xmlns="http://schemas.openxmlformats.org/spreadsheetml/2006/main" count="141" uniqueCount="74">
  <si>
    <r>
      <rPr>
        <b/>
        <sz val="9"/>
        <rFont val="Calibri"/>
        <family val="2"/>
      </rPr>
      <t>Прием пищи, наименование блюда</t>
    </r>
  </si>
  <si>
    <r>
      <rPr>
        <b/>
        <sz val="9"/>
        <rFont val="Calibri"/>
        <family val="2"/>
      </rPr>
      <t>Масса</t>
    </r>
  </si>
  <si>
    <r>
      <rPr>
        <b/>
        <sz val="9"/>
        <rFont val="Calibri"/>
        <family val="2"/>
      </rPr>
      <t>Пищевые вещества</t>
    </r>
  </si>
  <si>
    <r>
      <rPr>
        <b/>
        <sz val="9"/>
        <rFont val="Calibri"/>
        <family val="2"/>
      </rPr>
      <t>Эн. ценность</t>
    </r>
  </si>
  <si>
    <r>
      <rPr>
        <b/>
        <sz val="9"/>
        <rFont val="Calibri"/>
        <family val="2"/>
      </rPr>
      <t>порции</t>
    </r>
  </si>
  <si>
    <r>
      <rPr>
        <b/>
        <sz val="9"/>
        <rFont val="Calibri"/>
        <family val="2"/>
      </rPr>
      <t>Белки (г)</t>
    </r>
  </si>
  <si>
    <r>
      <rPr>
        <b/>
        <sz val="9"/>
        <rFont val="Calibri"/>
        <family val="2"/>
      </rPr>
      <t>Жиры (г)</t>
    </r>
  </si>
  <si>
    <r>
      <rPr>
        <b/>
        <sz val="9"/>
        <rFont val="Calibri"/>
        <family val="2"/>
      </rPr>
      <t>Углеводы (г)</t>
    </r>
  </si>
  <si>
    <r>
      <rPr>
        <b/>
        <sz val="9"/>
        <rFont val="Calibri"/>
        <family val="2"/>
      </rPr>
      <t>(ккал)</t>
    </r>
  </si>
  <si>
    <r>
      <rPr>
        <sz val="9"/>
        <rFont val="Calibri"/>
        <family val="2"/>
      </rPr>
      <t>пром.</t>
    </r>
  </si>
  <si>
    <r>
      <rPr>
        <sz val="9"/>
        <rFont val="Calibri"/>
        <family val="2"/>
      </rPr>
      <t>Каша гречневая рассыпчатая</t>
    </r>
  </si>
  <si>
    <r>
      <rPr>
        <sz val="9"/>
        <rFont val="Calibri"/>
        <family val="2"/>
      </rPr>
      <t>17/5</t>
    </r>
  </si>
  <si>
    <r>
      <rPr>
        <sz val="9"/>
        <rFont val="Calibri"/>
        <family val="2"/>
      </rPr>
      <t>Какао с молоком</t>
    </r>
  </si>
  <si>
    <r>
      <rPr>
        <sz val="9"/>
        <rFont val="Calibri"/>
        <family val="2"/>
      </rPr>
      <t>2/6</t>
    </r>
  </si>
  <si>
    <r>
      <rPr>
        <sz val="9"/>
        <rFont val="Calibri"/>
        <family val="2"/>
      </rPr>
      <t>Компот из кураги</t>
    </r>
  </si>
  <si>
    <r>
      <rPr>
        <sz val="9"/>
        <rFont val="Calibri"/>
        <family val="2"/>
      </rPr>
      <t>Чай с лимоном</t>
    </r>
  </si>
  <si>
    <r>
      <rPr>
        <sz val="9"/>
        <rFont val="Calibri"/>
        <family val="2"/>
      </rPr>
      <t>3/3</t>
    </r>
  </si>
  <si>
    <r>
      <rPr>
        <sz val="9"/>
        <rFont val="Calibri"/>
        <family val="2"/>
      </rPr>
      <t>Напиток из шиповника</t>
    </r>
  </si>
  <si>
    <r>
      <rPr>
        <sz val="9"/>
        <rFont val="Calibri"/>
        <family val="2"/>
      </rPr>
      <t>Каша пшенная молочная жидкая</t>
    </r>
  </si>
  <si>
    <r>
      <rPr>
        <sz val="9"/>
        <rFont val="Calibri"/>
        <family val="2"/>
      </rPr>
      <t>Курица в соусе с томатом</t>
    </r>
  </si>
  <si>
    <t>Завтрак</t>
  </si>
  <si>
    <t>всего за завтрак:</t>
  </si>
  <si>
    <t>Всего за 1-й день:</t>
  </si>
  <si>
    <t xml:space="preserve">№ рец. </t>
  </si>
  <si>
    <t>Всего за 2-й день:</t>
  </si>
  <si>
    <t>Всего за 3-й день:</t>
  </si>
  <si>
    <t>Всего за 4-й день:</t>
  </si>
  <si>
    <t>Всего за 5-й день:</t>
  </si>
  <si>
    <t>Всего за 6-й день:</t>
  </si>
  <si>
    <t>Всего за 7-й день:</t>
  </si>
  <si>
    <t>Всего за 8-й день:</t>
  </si>
  <si>
    <t>Всего за 9-й день:</t>
  </si>
  <si>
    <t>Всего за 10-й день:</t>
  </si>
  <si>
    <t>Всего за 10 дней:</t>
  </si>
  <si>
    <t>Хлеб ржаной "Дарницкий"</t>
  </si>
  <si>
    <t>Хлеб пшеничный с "Валитек-8"</t>
  </si>
  <si>
    <t>Биточки, припущенные из кур</t>
  </si>
  <si>
    <t xml:space="preserve">Неделя: первая. </t>
  </si>
  <si>
    <t>День 2-й: вторник</t>
  </si>
  <si>
    <t>День 3-й: среда</t>
  </si>
  <si>
    <t>День 4-й: четверг</t>
  </si>
  <si>
    <t>День 5-й: пятница</t>
  </si>
  <si>
    <t xml:space="preserve">Неделя: вторая. </t>
  </si>
  <si>
    <t>День 6-й: понедельник</t>
  </si>
  <si>
    <t>День 7-й: вторник</t>
  </si>
  <si>
    <t>День 9-й: четверг</t>
  </si>
  <si>
    <t>День 10-й: пятница</t>
  </si>
  <si>
    <t>Исполнитель.: технолог отдела организации питания МБУ "СПТЦ"</t>
  </si>
  <si>
    <t>День 8-й: среда</t>
  </si>
  <si>
    <t>День 1-й: понедельник</t>
  </si>
  <si>
    <t>Рис припущенный</t>
  </si>
  <si>
    <t>Жаркое по-домашнему из мясных консервов "Говядина тушеная"</t>
  </si>
  <si>
    <t>Батон с каротином</t>
  </si>
  <si>
    <t>Хлеб пшеничный с йодказеином</t>
  </si>
  <si>
    <t>Пюре картофельное</t>
  </si>
  <si>
    <r>
      <rPr>
        <sz val="9"/>
        <rFont val="Calibri"/>
        <family val="2"/>
      </rPr>
      <t>Макаронные изделия отварные</t>
    </r>
  </si>
  <si>
    <t>Плов из мяса свинины</t>
  </si>
  <si>
    <t>246/1</t>
  </si>
  <si>
    <t>Помидор свежий</t>
  </si>
  <si>
    <t>Компот из изюма</t>
  </si>
  <si>
    <t>Напиток из смеси сухофруктов</t>
  </si>
  <si>
    <r>
      <rPr>
        <sz val="9"/>
        <rFont val="Calibri"/>
        <family val="2"/>
      </rPr>
      <t>Гуляш из свинины</t>
    </r>
  </si>
  <si>
    <t>телефон: 8 (34383) 3-37-01</t>
  </si>
  <si>
    <t>e-mail: pitanie_sptc@ekarpinsk.ru</t>
  </si>
  <si>
    <t>Котлеты рыбные любительские</t>
  </si>
  <si>
    <t>Омлет запечённый</t>
  </si>
  <si>
    <t xml:space="preserve">Каша рисовая молочная жидкая </t>
  </si>
  <si>
    <t>Чай с сахаром</t>
  </si>
  <si>
    <t>Напиток из сухофруктов</t>
  </si>
  <si>
    <t>Запеканка творожная сгущ.молоком</t>
  </si>
  <si>
    <r>
      <rPr>
        <sz val="9"/>
        <rFont val="Calibri"/>
        <family val="2"/>
      </rPr>
      <t>Фрукты (банан)</t>
    </r>
  </si>
  <si>
    <r>
      <rPr>
        <sz val="9"/>
        <rFont val="Calibri"/>
        <family val="1"/>
      </rPr>
      <t>Фрукт (яблоко)</t>
    </r>
  </si>
  <si>
    <r>
      <rPr>
        <sz val="9"/>
        <rFont val="Calibri"/>
        <family val="1"/>
      </rPr>
      <t>Фрукт (апельсин)</t>
    </r>
  </si>
  <si>
    <t xml:space="preserve">01.09.2021 г.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</si>
</sst>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color rgb="FF000000"/>
      <name val="Times New Roman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charset val="204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right" vertical="top" shrinkToFit="1"/>
    </xf>
    <xf numFmtId="164" fontId="3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right" vertical="top" shrinkToFit="1"/>
    </xf>
    <xf numFmtId="0" fontId="6" fillId="0" borderId="5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  <xf numFmtId="2" fontId="3" fillId="0" borderId="7" xfId="0" applyNumberFormat="1" applyFont="1" applyFill="1" applyBorder="1" applyAlignment="1">
      <alignment horizontal="right" vertical="top" shrinkToFit="1"/>
    </xf>
    <xf numFmtId="0" fontId="4" fillId="0" borderId="8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 wrapText="1"/>
    </xf>
    <xf numFmtId="1" fontId="3" fillId="0" borderId="5" xfId="1" applyNumberFormat="1" applyFont="1" applyFill="1" applyBorder="1" applyAlignment="1">
      <alignment horizontal="right" vertical="top" shrinkToFit="1"/>
    </xf>
    <xf numFmtId="2" fontId="3" fillId="0" borderId="5" xfId="1" applyNumberFormat="1" applyFont="1" applyFill="1" applyBorder="1" applyAlignment="1">
      <alignment horizontal="right" vertical="top" shrinkToFit="1"/>
    </xf>
    <xf numFmtId="49" fontId="11" fillId="0" borderId="5" xfId="1" applyNumberFormat="1" applyFill="1" applyBorder="1" applyAlignment="1">
      <alignment horizontal="left" wrapText="1"/>
    </xf>
    <xf numFmtId="49" fontId="3" fillId="0" borderId="5" xfId="1" applyNumberFormat="1" applyFont="1" applyFill="1" applyBorder="1" applyAlignment="1">
      <alignment horizontal="right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tabSelected="1" view="pageLayout" topLeftCell="A49" zoomScaleNormal="100" workbookViewId="0">
      <selection activeCell="A7" sqref="A7"/>
    </sheetView>
  </sheetViews>
  <sheetFormatPr defaultRowHeight="12.75"/>
  <cols>
    <col min="1" max="1" width="49" customWidth="1"/>
    <col min="2" max="2" width="8" customWidth="1"/>
    <col min="3" max="3" width="8.6640625" customWidth="1"/>
    <col min="4" max="4" width="8.83203125" customWidth="1"/>
    <col min="5" max="5" width="11.83203125" customWidth="1"/>
    <col min="6" max="6" width="12.1640625" customWidth="1"/>
    <col min="7" max="7" width="7.1640625" customWidth="1"/>
  </cols>
  <sheetData>
    <row r="1" spans="1:7" ht="13.5" customHeight="1">
      <c r="A1" s="1" t="s">
        <v>0</v>
      </c>
      <c r="B1" s="1" t="s">
        <v>1</v>
      </c>
      <c r="C1" s="30" t="s">
        <v>2</v>
      </c>
      <c r="D1" s="31"/>
      <c r="E1" s="32"/>
      <c r="F1" s="1" t="s">
        <v>3</v>
      </c>
      <c r="G1" s="15" t="s">
        <v>23</v>
      </c>
    </row>
    <row r="2" spans="1:7" ht="13.5" customHeight="1">
      <c r="A2" s="2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2"/>
    </row>
    <row r="3" spans="1:7" ht="11.2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23" customFormat="1" ht="15.75" customHeight="1">
      <c r="A4" s="21" t="s">
        <v>37</v>
      </c>
      <c r="B4" s="22"/>
      <c r="C4" s="22"/>
      <c r="D4" s="22"/>
      <c r="E4" s="22"/>
      <c r="F4" s="22"/>
      <c r="G4" s="22"/>
    </row>
    <row r="5" spans="1:7" ht="15.75" customHeight="1">
      <c r="A5" s="10" t="s">
        <v>49</v>
      </c>
    </row>
    <row r="6" spans="1:7" ht="15" customHeight="1">
      <c r="A6" s="12" t="s">
        <v>20</v>
      </c>
    </row>
    <row r="7" spans="1:7" ht="12.75" customHeight="1">
      <c r="A7" s="19" t="s">
        <v>56</v>
      </c>
      <c r="B7" s="4">
        <v>120</v>
      </c>
      <c r="C7" s="6">
        <v>19.68</v>
      </c>
      <c r="D7" s="6">
        <v>23.45</v>
      </c>
      <c r="E7" s="6">
        <v>47.7</v>
      </c>
      <c r="F7" s="6">
        <v>480.75</v>
      </c>
      <c r="G7" s="8">
        <v>403</v>
      </c>
    </row>
    <row r="8" spans="1:7" ht="12.75" customHeight="1">
      <c r="A8" s="5" t="s">
        <v>68</v>
      </c>
      <c r="B8" s="4">
        <v>200</v>
      </c>
      <c r="C8" s="6">
        <v>0</v>
      </c>
      <c r="D8" s="6">
        <v>0</v>
      </c>
      <c r="E8" s="6">
        <v>8.6</v>
      </c>
      <c r="F8" s="6">
        <v>33.93</v>
      </c>
      <c r="G8" s="4">
        <v>622</v>
      </c>
    </row>
    <row r="9" spans="1:7" ht="12.75" customHeight="1">
      <c r="A9" s="5" t="s">
        <v>35</v>
      </c>
      <c r="B9" s="4">
        <v>25</v>
      </c>
      <c r="C9" s="6">
        <v>1.93</v>
      </c>
      <c r="D9" s="6">
        <v>0.24</v>
      </c>
      <c r="E9" s="6">
        <v>11.98</v>
      </c>
      <c r="F9" s="6">
        <v>59</v>
      </c>
      <c r="G9" s="17" t="s">
        <v>9</v>
      </c>
    </row>
    <row r="10" spans="1:7" ht="12.75" customHeight="1">
      <c r="A10" s="16" t="s">
        <v>34</v>
      </c>
      <c r="B10" s="4">
        <v>20</v>
      </c>
      <c r="C10" s="6">
        <v>1.4</v>
      </c>
      <c r="D10" s="6">
        <v>0.22</v>
      </c>
      <c r="E10" s="6">
        <v>9.26</v>
      </c>
      <c r="F10" s="6">
        <v>43.2</v>
      </c>
      <c r="G10" s="17" t="s">
        <v>9</v>
      </c>
    </row>
    <row r="11" spans="1:7" ht="12.75" customHeight="1">
      <c r="A11" s="36" t="s">
        <v>71</v>
      </c>
      <c r="B11" s="37">
        <v>180</v>
      </c>
      <c r="C11" s="38">
        <v>0.72</v>
      </c>
      <c r="D11" s="38">
        <v>0.72</v>
      </c>
      <c r="E11" s="38">
        <v>17.64</v>
      </c>
      <c r="F11" s="38">
        <v>84.6</v>
      </c>
      <c r="G11" s="39"/>
    </row>
    <row r="12" spans="1:7" ht="14.25" customHeight="1">
      <c r="A12" s="13" t="s">
        <v>21</v>
      </c>
      <c r="B12" s="9"/>
      <c r="C12" s="14">
        <f>SUM(C7:C11)</f>
        <v>23.729999999999997</v>
      </c>
      <c r="D12" s="14">
        <f t="shared" ref="D12:F12" si="0">SUM(D7:D11)</f>
        <v>24.629999999999995</v>
      </c>
      <c r="E12" s="14">
        <f t="shared" si="0"/>
        <v>95.18</v>
      </c>
      <c r="F12" s="14">
        <f t="shared" si="0"/>
        <v>701.48</v>
      </c>
    </row>
    <row r="13" spans="1:7" ht="14.25" customHeight="1">
      <c r="A13" s="13" t="s">
        <v>22</v>
      </c>
      <c r="C13" s="14">
        <f>C12</f>
        <v>23.729999999999997</v>
      </c>
      <c r="D13" s="14">
        <f t="shared" ref="D13:F13" si="1">D12</f>
        <v>24.629999999999995</v>
      </c>
      <c r="E13" s="14">
        <f t="shared" si="1"/>
        <v>95.18</v>
      </c>
      <c r="F13" s="14">
        <f t="shared" si="1"/>
        <v>701.48</v>
      </c>
    </row>
    <row r="14" spans="1:7" ht="11.25" customHeight="1"/>
    <row r="15" spans="1:7" ht="11.25" customHeight="1">
      <c r="A15" s="11" t="s">
        <v>38</v>
      </c>
    </row>
    <row r="16" spans="1:7" ht="15" customHeight="1">
      <c r="A16" s="12" t="s">
        <v>20</v>
      </c>
    </row>
    <row r="17" spans="1:7" ht="14.25" customHeight="1">
      <c r="A17" s="19" t="s">
        <v>69</v>
      </c>
      <c r="B17" s="4">
        <v>180</v>
      </c>
      <c r="C17" s="6">
        <v>24.933</v>
      </c>
      <c r="D17" s="6">
        <v>16.111999999999998</v>
      </c>
      <c r="E17" s="6">
        <v>41.99</v>
      </c>
      <c r="F17" s="6">
        <v>417.92</v>
      </c>
      <c r="G17" s="8" t="s">
        <v>11</v>
      </c>
    </row>
    <row r="18" spans="1:7" ht="14.25" customHeight="1">
      <c r="A18" s="5" t="s">
        <v>12</v>
      </c>
      <c r="B18" s="4">
        <v>200</v>
      </c>
      <c r="C18" s="6">
        <v>4.74</v>
      </c>
      <c r="D18" s="6">
        <v>3.85</v>
      </c>
      <c r="E18" s="6">
        <v>26.61</v>
      </c>
      <c r="F18" s="6">
        <v>161.56</v>
      </c>
      <c r="G18" s="4">
        <v>270</v>
      </c>
    </row>
    <row r="19" spans="1:7" ht="14.25" customHeight="1">
      <c r="A19" s="5" t="s">
        <v>52</v>
      </c>
      <c r="B19" s="4">
        <v>45</v>
      </c>
      <c r="C19" s="6">
        <v>3.42</v>
      </c>
      <c r="D19" s="6">
        <v>0.36</v>
      </c>
      <c r="E19" s="6">
        <v>22.14</v>
      </c>
      <c r="F19" s="6">
        <v>105.75</v>
      </c>
      <c r="G19" s="34" t="s">
        <v>9</v>
      </c>
    </row>
    <row r="20" spans="1:7" ht="14.25" customHeight="1">
      <c r="A20" s="5" t="s">
        <v>70</v>
      </c>
      <c r="B20" s="4">
        <v>250</v>
      </c>
      <c r="C20" s="6">
        <v>3.75</v>
      </c>
      <c r="D20" s="6">
        <v>1.25</v>
      </c>
      <c r="E20" s="6">
        <v>52.5</v>
      </c>
      <c r="F20" s="33">
        <v>240</v>
      </c>
      <c r="G20" s="35"/>
    </row>
    <row r="21" spans="1:7" ht="13.5" customHeight="1">
      <c r="A21" s="13" t="s">
        <v>21</v>
      </c>
      <c r="C21" s="14">
        <f>SUM(C17:C20)</f>
        <v>36.843000000000004</v>
      </c>
      <c r="D21" s="14">
        <f t="shared" ref="D21:F21" si="2">SUM(D17:D20)</f>
        <v>21.571999999999999</v>
      </c>
      <c r="E21" s="14">
        <f t="shared" si="2"/>
        <v>143.24</v>
      </c>
      <c r="F21" s="14">
        <f t="shared" si="2"/>
        <v>925.23</v>
      </c>
    </row>
    <row r="22" spans="1:7">
      <c r="A22" s="13" t="s">
        <v>24</v>
      </c>
      <c r="C22" s="14">
        <f>C21</f>
        <v>36.843000000000004</v>
      </c>
      <c r="D22" s="14">
        <f t="shared" ref="D22:F22" si="3">D21</f>
        <v>21.571999999999999</v>
      </c>
      <c r="E22" s="14">
        <f t="shared" si="3"/>
        <v>143.24</v>
      </c>
      <c r="F22" s="14">
        <f t="shared" si="3"/>
        <v>925.23</v>
      </c>
    </row>
    <row r="23" spans="1:7" ht="10.5" customHeight="1"/>
    <row r="24" spans="1:7" ht="12.75" customHeight="1">
      <c r="A24" s="11" t="s">
        <v>39</v>
      </c>
    </row>
    <row r="25" spans="1:7" ht="14.25" customHeight="1">
      <c r="A25" s="12" t="s">
        <v>20</v>
      </c>
    </row>
    <row r="26" spans="1:7" ht="15" customHeight="1">
      <c r="A26" s="27" t="s">
        <v>65</v>
      </c>
      <c r="B26" s="4">
        <v>150</v>
      </c>
      <c r="C26" s="6">
        <v>15.547000000000001</v>
      </c>
      <c r="D26" s="6">
        <v>23.25</v>
      </c>
      <c r="E26" s="6">
        <v>2.8570000000000002</v>
      </c>
      <c r="F26" s="6">
        <v>283.05</v>
      </c>
      <c r="G26" s="8" t="s">
        <v>13</v>
      </c>
    </row>
    <row r="27" spans="1:7" ht="13.5" customHeight="1">
      <c r="A27" s="5" t="s">
        <v>14</v>
      </c>
      <c r="B27" s="4">
        <v>200</v>
      </c>
      <c r="C27" s="6">
        <v>0.78</v>
      </c>
      <c r="D27" s="6">
        <v>0.05</v>
      </c>
      <c r="E27" s="6">
        <v>22.62</v>
      </c>
      <c r="F27" s="6">
        <v>94.65</v>
      </c>
      <c r="G27" s="4">
        <v>284</v>
      </c>
    </row>
    <row r="28" spans="1:7" ht="13.5" customHeight="1">
      <c r="A28" s="5" t="s">
        <v>35</v>
      </c>
      <c r="B28" s="4">
        <v>25</v>
      </c>
      <c r="C28" s="6">
        <v>1.93</v>
      </c>
      <c r="D28" s="6">
        <v>0.24</v>
      </c>
      <c r="E28" s="6">
        <v>11.98</v>
      </c>
      <c r="F28" s="6">
        <v>59</v>
      </c>
      <c r="G28" s="8" t="s">
        <v>9</v>
      </c>
    </row>
    <row r="29" spans="1:7" ht="13.5" customHeight="1">
      <c r="A29" s="5" t="s">
        <v>34</v>
      </c>
      <c r="B29" s="4">
        <v>20</v>
      </c>
      <c r="C29" s="6">
        <v>1.4</v>
      </c>
      <c r="D29" s="6">
        <v>0.22</v>
      </c>
      <c r="E29" s="6">
        <v>9.26</v>
      </c>
      <c r="F29" s="6">
        <v>43.2</v>
      </c>
      <c r="G29" s="8" t="s">
        <v>9</v>
      </c>
    </row>
    <row r="30" spans="1:7" ht="13.5" customHeight="1">
      <c r="A30" s="36" t="s">
        <v>72</v>
      </c>
      <c r="B30" s="37">
        <v>150</v>
      </c>
      <c r="C30" s="38">
        <v>0.9</v>
      </c>
      <c r="D30" s="38">
        <v>0.2</v>
      </c>
      <c r="E30" s="38">
        <v>8.1</v>
      </c>
      <c r="F30" s="38">
        <v>43</v>
      </c>
      <c r="G30" s="40"/>
    </row>
    <row r="31" spans="1:7">
      <c r="A31" s="13" t="s">
        <v>21</v>
      </c>
      <c r="C31" s="14">
        <f>SUM(C26:C30)</f>
        <v>20.556999999999999</v>
      </c>
      <c r="D31" s="14">
        <f t="shared" ref="D31:F31" si="4">SUM(D26:D30)</f>
        <v>23.959999999999997</v>
      </c>
      <c r="E31" s="14">
        <f t="shared" si="4"/>
        <v>54.817</v>
      </c>
      <c r="F31" s="14">
        <f t="shared" si="4"/>
        <v>522.90000000000009</v>
      </c>
      <c r="G31" s="14"/>
    </row>
    <row r="32" spans="1:7" ht="15.75" customHeight="1">
      <c r="A32" s="13" t="s">
        <v>25</v>
      </c>
      <c r="C32" s="14">
        <f>C31</f>
        <v>20.556999999999999</v>
      </c>
      <c r="D32" s="14">
        <f t="shared" ref="D32:F32" si="5">D31</f>
        <v>23.959999999999997</v>
      </c>
      <c r="E32" s="14">
        <f t="shared" si="5"/>
        <v>54.817</v>
      </c>
      <c r="F32" s="14">
        <f t="shared" si="5"/>
        <v>522.90000000000009</v>
      </c>
    </row>
    <row r="33" spans="1:7" ht="12" customHeight="1">
      <c r="A33" s="3"/>
      <c r="B33" s="3"/>
      <c r="C33" s="3"/>
      <c r="D33" s="3"/>
      <c r="E33" s="3"/>
      <c r="F33" s="3"/>
      <c r="G33" s="3"/>
    </row>
    <row r="34" spans="1:7" ht="14.25" customHeight="1">
      <c r="A34" s="11" t="s">
        <v>40</v>
      </c>
    </row>
    <row r="35" spans="1:7" ht="13.5" customHeight="1">
      <c r="A35" s="12" t="s">
        <v>20</v>
      </c>
    </row>
    <row r="36" spans="1:7" ht="12.75" customHeight="1">
      <c r="A36" s="19" t="s">
        <v>36</v>
      </c>
      <c r="B36" s="4">
        <v>90</v>
      </c>
      <c r="C36" s="7">
        <v>16.7</v>
      </c>
      <c r="D36" s="7">
        <v>0.93300000000000005</v>
      </c>
      <c r="E36" s="7">
        <v>8.2460000000000004</v>
      </c>
      <c r="F36" s="7">
        <v>112.905</v>
      </c>
      <c r="G36" s="4">
        <v>412</v>
      </c>
    </row>
    <row r="37" spans="1:7" ht="12.75" customHeight="1">
      <c r="A37" s="20" t="s">
        <v>54</v>
      </c>
      <c r="B37" s="4">
        <v>150</v>
      </c>
      <c r="C37" s="6">
        <v>3.27</v>
      </c>
      <c r="D37" s="6">
        <v>5.16</v>
      </c>
      <c r="E37" s="6">
        <v>22.68</v>
      </c>
      <c r="F37" s="6">
        <v>150.61000000000001</v>
      </c>
      <c r="G37" s="8" t="s">
        <v>16</v>
      </c>
    </row>
    <row r="38" spans="1:7" ht="12.75" customHeight="1">
      <c r="A38" s="5" t="s">
        <v>17</v>
      </c>
      <c r="B38" s="4">
        <v>200</v>
      </c>
      <c r="C38" s="6">
        <v>0.68</v>
      </c>
      <c r="D38" s="6">
        <v>0.28000000000000003</v>
      </c>
      <c r="E38" s="6">
        <v>24.63</v>
      </c>
      <c r="F38" s="6">
        <v>116.65</v>
      </c>
      <c r="G38" s="4">
        <v>519</v>
      </c>
    </row>
    <row r="39" spans="1:7" ht="12.75" customHeight="1">
      <c r="A39" s="5" t="s">
        <v>35</v>
      </c>
      <c r="B39" s="4">
        <v>25</v>
      </c>
      <c r="C39" s="6">
        <v>1.93</v>
      </c>
      <c r="D39" s="6">
        <v>0.24</v>
      </c>
      <c r="E39" s="6">
        <v>11.98</v>
      </c>
      <c r="F39" s="6">
        <v>59</v>
      </c>
      <c r="G39" s="8" t="s">
        <v>9</v>
      </c>
    </row>
    <row r="40" spans="1:7" ht="12.75" customHeight="1">
      <c r="A40" s="5" t="s">
        <v>34</v>
      </c>
      <c r="B40" s="4">
        <v>20</v>
      </c>
      <c r="C40" s="6">
        <v>1.4</v>
      </c>
      <c r="D40" s="6">
        <v>0.22</v>
      </c>
      <c r="E40" s="6">
        <v>9.26</v>
      </c>
      <c r="F40" s="6">
        <v>43.2</v>
      </c>
      <c r="G40" s="8" t="s">
        <v>9</v>
      </c>
    </row>
    <row r="41" spans="1:7" ht="12.75" customHeight="1">
      <c r="A41" s="36" t="s">
        <v>71</v>
      </c>
      <c r="B41" s="37">
        <v>180</v>
      </c>
      <c r="C41" s="38">
        <v>0.72</v>
      </c>
      <c r="D41" s="38">
        <v>0.72</v>
      </c>
      <c r="E41" s="38">
        <v>17.64</v>
      </c>
      <c r="F41" s="38">
        <v>84.6</v>
      </c>
      <c r="G41" s="39"/>
    </row>
    <row r="42" spans="1:7" ht="16.5" customHeight="1">
      <c r="A42" s="13" t="s">
        <v>21</v>
      </c>
      <c r="C42" s="14">
        <f>SUM(C36:C41)</f>
        <v>24.699999999999996</v>
      </c>
      <c r="D42" s="14">
        <f t="shared" ref="D42:F42" si="6">SUM(D36:D41)</f>
        <v>7.5529999999999999</v>
      </c>
      <c r="E42" s="14">
        <f t="shared" si="6"/>
        <v>94.436000000000007</v>
      </c>
      <c r="F42" s="14">
        <f t="shared" si="6"/>
        <v>566.96499999999992</v>
      </c>
    </row>
    <row r="43" spans="1:7" ht="11.25" customHeight="1">
      <c r="A43" s="13" t="s">
        <v>26</v>
      </c>
      <c r="C43" s="14">
        <f>C42</f>
        <v>24.699999999999996</v>
      </c>
      <c r="D43" s="14">
        <f t="shared" ref="D43:F43" si="7">D42</f>
        <v>7.5529999999999999</v>
      </c>
      <c r="E43" s="14">
        <f t="shared" si="7"/>
        <v>94.436000000000007</v>
      </c>
      <c r="F43" s="14">
        <f t="shared" si="7"/>
        <v>566.96499999999992</v>
      </c>
    </row>
    <row r="44" spans="1:7" ht="9.75" customHeight="1"/>
    <row r="45" spans="1:7" ht="14.25" customHeight="1">
      <c r="A45" s="11" t="s">
        <v>41</v>
      </c>
    </row>
    <row r="46" spans="1:7" ht="12.75" customHeight="1">
      <c r="A46" s="12" t="s">
        <v>20</v>
      </c>
    </row>
    <row r="47" spans="1:7" ht="13.5" customHeight="1">
      <c r="A47" s="19" t="s">
        <v>66</v>
      </c>
      <c r="B47" s="4">
        <v>150</v>
      </c>
      <c r="C47" s="6">
        <v>3.81</v>
      </c>
      <c r="D47" s="6">
        <v>5.19</v>
      </c>
      <c r="E47" s="6">
        <v>24.46</v>
      </c>
      <c r="F47" s="6">
        <v>160.44</v>
      </c>
      <c r="G47" s="4">
        <v>114</v>
      </c>
    </row>
    <row r="48" spans="1:7" ht="13.5" customHeight="1">
      <c r="A48" s="19" t="s">
        <v>67</v>
      </c>
      <c r="B48" s="4">
        <v>200</v>
      </c>
      <c r="C48" s="6">
        <v>0.02</v>
      </c>
      <c r="D48" s="6">
        <v>0</v>
      </c>
      <c r="E48" s="6">
        <v>15.01</v>
      </c>
      <c r="F48" s="6">
        <v>60.84</v>
      </c>
      <c r="G48" s="4">
        <v>300</v>
      </c>
    </row>
    <row r="49" spans="1:7" ht="13.5" customHeight="1">
      <c r="A49" s="5" t="s">
        <v>35</v>
      </c>
      <c r="B49" s="4">
        <v>25</v>
      </c>
      <c r="C49" s="6">
        <v>1.93</v>
      </c>
      <c r="D49" s="6">
        <v>0.24</v>
      </c>
      <c r="E49" s="6">
        <v>11.98</v>
      </c>
      <c r="F49" s="6">
        <v>59</v>
      </c>
      <c r="G49" s="8" t="s">
        <v>9</v>
      </c>
    </row>
    <row r="50" spans="1:7" ht="13.5" customHeight="1">
      <c r="A50" s="5" t="s">
        <v>34</v>
      </c>
      <c r="B50" s="4">
        <v>20</v>
      </c>
      <c r="C50" s="6">
        <v>1.4</v>
      </c>
      <c r="D50" s="6">
        <v>0.22</v>
      </c>
      <c r="E50" s="6">
        <v>9.26</v>
      </c>
      <c r="F50" s="6">
        <v>43.2</v>
      </c>
      <c r="G50" s="34" t="s">
        <v>9</v>
      </c>
    </row>
    <row r="51" spans="1:7" ht="13.5" customHeight="1">
      <c r="A51" s="5" t="s">
        <v>70</v>
      </c>
      <c r="B51" s="4">
        <v>250</v>
      </c>
      <c r="C51" s="6">
        <v>3.75</v>
      </c>
      <c r="D51" s="6">
        <v>1.25</v>
      </c>
      <c r="E51" s="6">
        <v>52.5</v>
      </c>
      <c r="F51" s="33">
        <v>240</v>
      </c>
      <c r="G51" s="35"/>
    </row>
    <row r="52" spans="1:7" ht="12.75" customHeight="1">
      <c r="A52" s="13" t="s">
        <v>21</v>
      </c>
      <c r="C52" s="14">
        <f>SUM(C47:C51)</f>
        <v>10.91</v>
      </c>
      <c r="D52" s="14">
        <f t="shared" ref="D52:F52" si="8">SUM(D47:D51)</f>
        <v>6.9</v>
      </c>
      <c r="E52" s="14">
        <f t="shared" si="8"/>
        <v>113.21000000000001</v>
      </c>
      <c r="F52" s="14">
        <f t="shared" si="8"/>
        <v>563.48</v>
      </c>
    </row>
    <row r="53" spans="1:7" ht="12.75" customHeight="1">
      <c r="A53" s="13" t="s">
        <v>27</v>
      </c>
      <c r="C53" s="14">
        <f>C52</f>
        <v>10.91</v>
      </c>
      <c r="D53" s="14">
        <f t="shared" ref="D53:F53" si="9">D52</f>
        <v>6.9</v>
      </c>
      <c r="E53" s="14">
        <f t="shared" si="9"/>
        <v>113.21000000000001</v>
      </c>
      <c r="F53" s="14">
        <f t="shared" si="9"/>
        <v>563.48</v>
      </c>
    </row>
    <row r="54" spans="1:7" ht="12.75" customHeight="1">
      <c r="A54" s="13"/>
      <c r="C54" s="14"/>
      <c r="D54" s="14"/>
      <c r="E54" s="14"/>
      <c r="F54" s="14"/>
    </row>
    <row r="55" spans="1:7" ht="12.75" customHeight="1">
      <c r="A55" s="13"/>
      <c r="C55" s="14"/>
      <c r="D55" s="14"/>
      <c r="E55" s="14"/>
      <c r="F55" s="14"/>
    </row>
    <row r="56" spans="1:7" ht="12" customHeight="1">
      <c r="A56" s="1" t="s">
        <v>0</v>
      </c>
      <c r="B56" s="1" t="s">
        <v>1</v>
      </c>
      <c r="C56" s="30" t="s">
        <v>2</v>
      </c>
      <c r="D56" s="31"/>
      <c r="E56" s="32"/>
      <c r="F56" s="1" t="s">
        <v>3</v>
      </c>
      <c r="G56" s="15" t="s">
        <v>23</v>
      </c>
    </row>
    <row r="57" spans="1:7" ht="12" customHeight="1">
      <c r="A57" s="2"/>
      <c r="B57" s="1" t="s">
        <v>4</v>
      </c>
      <c r="C57" s="1" t="s">
        <v>5</v>
      </c>
      <c r="D57" s="1" t="s">
        <v>6</v>
      </c>
      <c r="E57" s="1" t="s">
        <v>7</v>
      </c>
      <c r="F57" s="1" t="s">
        <v>8</v>
      </c>
      <c r="G57" s="2"/>
    </row>
    <row r="58" spans="1:7" ht="12" customHeight="1">
      <c r="A58" s="3">
        <v>1</v>
      </c>
      <c r="B58" s="3">
        <v>2</v>
      </c>
      <c r="C58" s="3">
        <v>3</v>
      </c>
      <c r="D58" s="3">
        <v>4</v>
      </c>
      <c r="E58" s="3">
        <v>5</v>
      </c>
      <c r="F58" s="3">
        <v>6</v>
      </c>
      <c r="G58" s="3">
        <v>7</v>
      </c>
    </row>
    <row r="59" spans="1:7" s="23" customFormat="1" ht="13.5" customHeight="1">
      <c r="A59" s="24" t="s">
        <v>42</v>
      </c>
    </row>
    <row r="60" spans="1:7" ht="15.75">
      <c r="A60" s="25" t="s">
        <v>43</v>
      </c>
    </row>
    <row r="61" spans="1:7" ht="12.75" customHeight="1">
      <c r="A61" s="18" t="s">
        <v>20</v>
      </c>
    </row>
    <row r="62" spans="1:7" ht="12" customHeight="1">
      <c r="A62" s="5" t="s">
        <v>61</v>
      </c>
      <c r="B62" s="4">
        <v>120</v>
      </c>
      <c r="C62" s="6">
        <v>16.72</v>
      </c>
      <c r="D62" s="6">
        <v>42.4</v>
      </c>
      <c r="E62" s="6">
        <v>4.62</v>
      </c>
      <c r="F62" s="6">
        <v>467.48</v>
      </c>
      <c r="G62" s="4">
        <v>367</v>
      </c>
    </row>
    <row r="63" spans="1:7" ht="12" customHeight="1">
      <c r="A63" s="5" t="s">
        <v>55</v>
      </c>
      <c r="B63" s="4">
        <v>150</v>
      </c>
      <c r="C63" s="6">
        <v>5.64</v>
      </c>
      <c r="D63" s="6">
        <v>4.79</v>
      </c>
      <c r="E63" s="6">
        <v>36</v>
      </c>
      <c r="F63" s="6">
        <v>209.78</v>
      </c>
      <c r="G63" s="4">
        <v>277</v>
      </c>
    </row>
    <row r="64" spans="1:7" ht="12" customHeight="1">
      <c r="A64" s="19" t="s">
        <v>60</v>
      </c>
      <c r="B64" s="4">
        <v>200</v>
      </c>
      <c r="C64" s="6">
        <v>0.33</v>
      </c>
      <c r="D64" s="6">
        <v>0.02</v>
      </c>
      <c r="E64" s="6">
        <v>23.82</v>
      </c>
      <c r="F64" s="6">
        <v>97.8</v>
      </c>
      <c r="G64" s="4">
        <v>508</v>
      </c>
    </row>
    <row r="65" spans="1:7" ht="12" customHeight="1">
      <c r="A65" s="5" t="s">
        <v>53</v>
      </c>
      <c r="B65" s="4">
        <v>25</v>
      </c>
      <c r="C65" s="6">
        <v>2.13</v>
      </c>
      <c r="D65" s="6">
        <v>0.25</v>
      </c>
      <c r="E65" s="6">
        <v>13.63</v>
      </c>
      <c r="F65" s="6">
        <v>62.5</v>
      </c>
      <c r="G65" s="8" t="s">
        <v>9</v>
      </c>
    </row>
    <row r="66" spans="1:7" ht="12" customHeight="1">
      <c r="A66" s="5" t="s">
        <v>34</v>
      </c>
      <c r="B66" s="4">
        <v>20</v>
      </c>
      <c r="C66" s="6">
        <v>1.4</v>
      </c>
      <c r="D66" s="6">
        <v>0.22</v>
      </c>
      <c r="E66" s="6">
        <v>9.26</v>
      </c>
      <c r="F66" s="6">
        <v>43.2</v>
      </c>
      <c r="G66" s="8" t="s">
        <v>9</v>
      </c>
    </row>
    <row r="67" spans="1:7" ht="12" customHeight="1">
      <c r="A67" s="36" t="s">
        <v>72</v>
      </c>
      <c r="B67" s="37">
        <v>150</v>
      </c>
      <c r="C67" s="38">
        <v>0.9</v>
      </c>
      <c r="D67" s="38">
        <v>0.2</v>
      </c>
      <c r="E67" s="38">
        <v>8.1</v>
      </c>
      <c r="F67" s="38">
        <v>43</v>
      </c>
      <c r="G67" s="40"/>
    </row>
    <row r="68" spans="1:7">
      <c r="A68" s="13" t="s">
        <v>21</v>
      </c>
      <c r="C68" s="14">
        <f>SUM(C62:C67)</f>
        <v>27.119999999999994</v>
      </c>
      <c r="D68" s="14">
        <f t="shared" ref="D68:F68" si="10">SUM(D62:D67)</f>
        <v>47.88</v>
      </c>
      <c r="E68" s="14">
        <f t="shared" si="10"/>
        <v>95.429999999999993</v>
      </c>
      <c r="F68" s="14">
        <f t="shared" si="10"/>
        <v>923.76</v>
      </c>
    </row>
    <row r="69" spans="1:7" ht="11.25" customHeight="1">
      <c r="A69" s="13" t="s">
        <v>28</v>
      </c>
      <c r="C69" s="14">
        <f>C68</f>
        <v>27.119999999999994</v>
      </c>
      <c r="D69" s="14">
        <f t="shared" ref="D69:F69" si="11">D68</f>
        <v>47.88</v>
      </c>
      <c r="E69" s="14">
        <f t="shared" si="11"/>
        <v>95.429999999999993</v>
      </c>
      <c r="F69" s="14">
        <f t="shared" si="11"/>
        <v>923.76</v>
      </c>
    </row>
    <row r="70" spans="1:7" ht="11.25" customHeight="1">
      <c r="A70" s="13"/>
      <c r="C70" s="14"/>
      <c r="D70" s="14"/>
      <c r="E70" s="14"/>
      <c r="F70" s="14"/>
    </row>
    <row r="71" spans="1:7" ht="13.5" customHeight="1">
      <c r="A71" s="11" t="s">
        <v>44</v>
      </c>
    </row>
    <row r="72" spans="1:7" ht="13.5" customHeight="1">
      <c r="A72" s="18" t="s">
        <v>20</v>
      </c>
    </row>
    <row r="73" spans="1:7" ht="12" customHeight="1">
      <c r="A73" s="19" t="s">
        <v>51</v>
      </c>
      <c r="B73" s="4">
        <v>230</v>
      </c>
      <c r="C73" s="6">
        <v>19.09</v>
      </c>
      <c r="D73" s="6">
        <v>23.82</v>
      </c>
      <c r="E73" s="6">
        <v>20.94</v>
      </c>
      <c r="F73" s="6">
        <v>374.97</v>
      </c>
      <c r="G73" s="4">
        <v>396</v>
      </c>
    </row>
    <row r="74" spans="1:7" ht="12" customHeight="1">
      <c r="A74" s="5" t="s">
        <v>17</v>
      </c>
      <c r="B74" s="4">
        <v>200</v>
      </c>
      <c r="C74" s="6">
        <v>0.68</v>
      </c>
      <c r="D74" s="6">
        <v>0.28000000000000003</v>
      </c>
      <c r="E74" s="6">
        <v>24.63</v>
      </c>
      <c r="F74" s="6">
        <v>116.65</v>
      </c>
      <c r="G74" s="4">
        <v>519</v>
      </c>
    </row>
    <row r="75" spans="1:7" ht="12" customHeight="1">
      <c r="A75" s="5" t="s">
        <v>53</v>
      </c>
      <c r="B75" s="4">
        <v>25</v>
      </c>
      <c r="C75" s="6">
        <v>2.13</v>
      </c>
      <c r="D75" s="6">
        <v>0.25</v>
      </c>
      <c r="E75" s="6">
        <v>13.63</v>
      </c>
      <c r="F75" s="6">
        <v>62.5</v>
      </c>
      <c r="G75" s="8" t="s">
        <v>9</v>
      </c>
    </row>
    <row r="76" spans="1:7" ht="12" customHeight="1">
      <c r="A76" s="5" t="s">
        <v>34</v>
      </c>
      <c r="B76" s="4">
        <v>20</v>
      </c>
      <c r="C76" s="6">
        <v>1.4</v>
      </c>
      <c r="D76" s="6">
        <v>0.22</v>
      </c>
      <c r="E76" s="6">
        <v>9.26</v>
      </c>
      <c r="F76" s="6">
        <v>43.2</v>
      </c>
      <c r="G76" s="8" t="s">
        <v>9</v>
      </c>
    </row>
    <row r="77" spans="1:7" ht="12" customHeight="1">
      <c r="A77" s="36" t="s">
        <v>71</v>
      </c>
      <c r="B77" s="37">
        <v>180</v>
      </c>
      <c r="C77" s="38">
        <v>0.72</v>
      </c>
      <c r="D77" s="38">
        <v>0.72</v>
      </c>
      <c r="E77" s="38">
        <v>17.64</v>
      </c>
      <c r="F77" s="38">
        <v>84.6</v>
      </c>
      <c r="G77" s="39"/>
    </row>
    <row r="78" spans="1:7" ht="12" customHeight="1">
      <c r="A78" s="13" t="s">
        <v>21</v>
      </c>
      <c r="C78" s="14">
        <f>SUM(C73:C77)</f>
        <v>24.019999999999996</v>
      </c>
      <c r="D78" s="14">
        <f t="shared" ref="D78:F78" si="12">SUM(D73:D77)</f>
        <v>25.29</v>
      </c>
      <c r="E78" s="14">
        <f t="shared" si="12"/>
        <v>86.100000000000009</v>
      </c>
      <c r="F78" s="14">
        <f t="shared" si="12"/>
        <v>681.92000000000007</v>
      </c>
    </row>
    <row r="79" spans="1:7" ht="12" customHeight="1">
      <c r="A79" s="13" t="s">
        <v>29</v>
      </c>
      <c r="C79" s="14">
        <f>C78</f>
        <v>24.019999999999996</v>
      </c>
      <c r="D79" s="14">
        <f t="shared" ref="D79:F79" si="13">D78</f>
        <v>25.29</v>
      </c>
      <c r="E79" s="14">
        <f t="shared" si="13"/>
        <v>86.100000000000009</v>
      </c>
      <c r="F79" s="14">
        <f t="shared" si="13"/>
        <v>681.92000000000007</v>
      </c>
    </row>
    <row r="80" spans="1:7" ht="9.75" customHeight="1"/>
    <row r="81" spans="1:7" ht="12.75" customHeight="1">
      <c r="A81" s="11" t="s">
        <v>48</v>
      </c>
    </row>
    <row r="82" spans="1:7" ht="14.25" customHeight="1">
      <c r="A82" s="18" t="s">
        <v>20</v>
      </c>
    </row>
    <row r="83" spans="1:7" ht="12" customHeight="1">
      <c r="A83" s="5" t="s">
        <v>18</v>
      </c>
      <c r="B83" s="4">
        <v>150</v>
      </c>
      <c r="C83" s="6">
        <v>5.91</v>
      </c>
      <c r="D83" s="6">
        <v>6.18</v>
      </c>
      <c r="E83" s="6">
        <v>27.75</v>
      </c>
      <c r="F83" s="6">
        <v>190.97</v>
      </c>
      <c r="G83" s="4">
        <v>267</v>
      </c>
    </row>
    <row r="84" spans="1:7" ht="12" customHeight="1">
      <c r="A84" s="5" t="s">
        <v>12</v>
      </c>
      <c r="B84" s="4">
        <v>200</v>
      </c>
      <c r="C84" s="6">
        <v>4.74</v>
      </c>
      <c r="D84" s="6">
        <v>3.85</v>
      </c>
      <c r="E84" s="6">
        <v>26.61</v>
      </c>
      <c r="F84" s="6">
        <v>161.56</v>
      </c>
      <c r="G84" s="4">
        <v>270</v>
      </c>
    </row>
    <row r="85" spans="1:7" ht="12" customHeight="1">
      <c r="A85" s="5" t="s">
        <v>52</v>
      </c>
      <c r="B85" s="4">
        <v>20</v>
      </c>
      <c r="C85" s="6">
        <v>1.52</v>
      </c>
      <c r="D85" s="6">
        <v>0.16</v>
      </c>
      <c r="E85" s="6">
        <v>9.84</v>
      </c>
      <c r="F85" s="6">
        <v>47</v>
      </c>
      <c r="G85" s="8" t="s">
        <v>9</v>
      </c>
    </row>
    <row r="86" spans="1:7" ht="12" customHeight="1">
      <c r="A86" s="5" t="s">
        <v>70</v>
      </c>
      <c r="B86" s="4">
        <v>250</v>
      </c>
      <c r="C86" s="6">
        <v>3.75</v>
      </c>
      <c r="D86" s="6">
        <v>1.25</v>
      </c>
      <c r="E86" s="6">
        <v>52.5</v>
      </c>
      <c r="F86" s="6">
        <v>240</v>
      </c>
    </row>
    <row r="87" spans="1:7">
      <c r="A87" s="13" t="s">
        <v>21</v>
      </c>
      <c r="C87" s="14">
        <f>SUM(C83:C86)</f>
        <v>15.92</v>
      </c>
      <c r="D87" s="14">
        <f t="shared" ref="D87:F87" si="14">SUM(D83:D86)</f>
        <v>11.44</v>
      </c>
      <c r="E87" s="14">
        <f t="shared" si="14"/>
        <v>116.7</v>
      </c>
      <c r="F87" s="14">
        <f t="shared" si="14"/>
        <v>639.53</v>
      </c>
    </row>
    <row r="88" spans="1:7">
      <c r="A88" s="13" t="s">
        <v>30</v>
      </c>
      <c r="C88" s="14">
        <f>C87</f>
        <v>15.92</v>
      </c>
      <c r="D88" s="14">
        <f t="shared" ref="D88:F88" si="15">D87</f>
        <v>11.44</v>
      </c>
      <c r="E88" s="14">
        <f t="shared" si="15"/>
        <v>116.7</v>
      </c>
      <c r="F88" s="14">
        <f t="shared" si="15"/>
        <v>639.53</v>
      </c>
    </row>
    <row r="89" spans="1:7">
      <c r="A89" s="13"/>
      <c r="C89" s="14"/>
      <c r="D89" s="14"/>
      <c r="E89" s="14"/>
      <c r="F89" s="14"/>
    </row>
    <row r="90" spans="1:7" ht="12.75" customHeight="1">
      <c r="A90" s="11" t="s">
        <v>45</v>
      </c>
    </row>
    <row r="91" spans="1:7" ht="15.75">
      <c r="A91" s="12" t="s">
        <v>20</v>
      </c>
    </row>
    <row r="92" spans="1:7" ht="11.25" customHeight="1">
      <c r="A92" s="19" t="s">
        <v>58</v>
      </c>
      <c r="B92" s="4">
        <v>60</v>
      </c>
      <c r="C92" s="6">
        <v>0.66</v>
      </c>
      <c r="D92" s="6">
        <v>0.12</v>
      </c>
      <c r="E92" s="6">
        <v>2.2799999999999998</v>
      </c>
      <c r="F92" s="6">
        <v>14.4</v>
      </c>
      <c r="G92" s="26" t="s">
        <v>57</v>
      </c>
    </row>
    <row r="93" spans="1:7" ht="11.25" customHeight="1">
      <c r="A93" s="5" t="s">
        <v>19</v>
      </c>
      <c r="B93" s="4">
        <v>130</v>
      </c>
      <c r="C93" s="6">
        <v>23.79</v>
      </c>
      <c r="D93" s="6">
        <v>29.65</v>
      </c>
      <c r="E93" s="6">
        <v>3.53</v>
      </c>
      <c r="F93" s="6">
        <v>375.79</v>
      </c>
      <c r="G93" s="4">
        <v>405</v>
      </c>
    </row>
    <row r="94" spans="1:7" ht="11.25" customHeight="1">
      <c r="A94" s="5" t="s">
        <v>10</v>
      </c>
      <c r="B94" s="26">
        <v>150</v>
      </c>
      <c r="C94" s="6">
        <v>8.73</v>
      </c>
      <c r="D94" s="6">
        <v>8.0500000000000007</v>
      </c>
      <c r="E94" s="6">
        <v>39.450000000000003</v>
      </c>
      <c r="F94" s="6">
        <v>263.01</v>
      </c>
      <c r="G94" s="4">
        <v>219</v>
      </c>
    </row>
    <row r="95" spans="1:7" ht="11.25" customHeight="1">
      <c r="A95" s="19" t="s">
        <v>59</v>
      </c>
      <c r="B95" s="4">
        <v>200</v>
      </c>
      <c r="C95" s="6">
        <v>0.46</v>
      </c>
      <c r="D95" s="6">
        <v>0.1</v>
      </c>
      <c r="E95" s="6">
        <v>28.13</v>
      </c>
      <c r="F95" s="6">
        <v>116.05</v>
      </c>
      <c r="G95" s="4">
        <v>280</v>
      </c>
    </row>
    <row r="96" spans="1:7" ht="11.25" customHeight="1">
      <c r="A96" s="5" t="s">
        <v>53</v>
      </c>
      <c r="B96" s="4">
        <v>25</v>
      </c>
      <c r="C96" s="6">
        <v>2.13</v>
      </c>
      <c r="D96" s="6">
        <v>0.25</v>
      </c>
      <c r="E96" s="6">
        <v>13.63</v>
      </c>
      <c r="F96" s="6">
        <v>62.5</v>
      </c>
      <c r="G96" s="8" t="s">
        <v>9</v>
      </c>
    </row>
    <row r="97" spans="1:7" ht="11.25" customHeight="1">
      <c r="A97" s="5" t="s">
        <v>34</v>
      </c>
      <c r="B97" s="4">
        <v>20</v>
      </c>
      <c r="C97" s="6">
        <v>1.4</v>
      </c>
      <c r="D97" s="6">
        <v>0.22</v>
      </c>
      <c r="E97" s="6">
        <v>9.26</v>
      </c>
      <c r="F97" s="6">
        <v>43.2</v>
      </c>
      <c r="G97" s="8" t="s">
        <v>9</v>
      </c>
    </row>
    <row r="98" spans="1:7" ht="11.25" customHeight="1">
      <c r="A98" s="36" t="s">
        <v>72</v>
      </c>
      <c r="B98" s="37">
        <v>150</v>
      </c>
      <c r="C98" s="38">
        <v>0.9</v>
      </c>
      <c r="D98" s="38">
        <v>0.2</v>
      </c>
      <c r="E98" s="38">
        <v>8.1</v>
      </c>
      <c r="F98" s="38">
        <v>43</v>
      </c>
      <c r="G98" s="40"/>
    </row>
    <row r="99" spans="1:7" ht="14.25" customHeight="1">
      <c r="A99" s="13" t="s">
        <v>31</v>
      </c>
      <c r="C99" s="14">
        <f>C98</f>
        <v>0.9</v>
      </c>
      <c r="D99" s="14">
        <f t="shared" ref="D99:F99" si="16">D98</f>
        <v>0.2</v>
      </c>
      <c r="E99" s="14">
        <f t="shared" si="16"/>
        <v>8.1</v>
      </c>
      <c r="F99" s="14">
        <f t="shared" si="16"/>
        <v>43</v>
      </c>
    </row>
    <row r="100" spans="1:7">
      <c r="A100" s="13"/>
      <c r="C100" s="14"/>
      <c r="D100" s="14"/>
      <c r="E100" s="14"/>
      <c r="F100" s="14"/>
    </row>
    <row r="101" spans="1:7" ht="15.75">
      <c r="A101" s="10" t="s">
        <v>46</v>
      </c>
    </row>
    <row r="102" spans="1:7" ht="15.75">
      <c r="A102" s="12" t="s">
        <v>20</v>
      </c>
    </row>
    <row r="103" spans="1:7" ht="14.85" customHeight="1">
      <c r="A103" s="19" t="s">
        <v>64</v>
      </c>
      <c r="B103" s="4">
        <v>90</v>
      </c>
      <c r="C103" s="6">
        <v>12.144</v>
      </c>
      <c r="D103" s="6">
        <v>4.3289999999999997</v>
      </c>
      <c r="E103" s="6">
        <v>5.9039999999999999</v>
      </c>
      <c r="F103" s="6">
        <v>111.6</v>
      </c>
      <c r="G103" s="4">
        <v>346</v>
      </c>
    </row>
    <row r="104" spans="1:7" ht="15" customHeight="1">
      <c r="A104" s="19" t="s">
        <v>50</v>
      </c>
      <c r="B104" s="4">
        <v>150</v>
      </c>
      <c r="C104" s="6">
        <v>3.42</v>
      </c>
      <c r="D104" s="6">
        <v>3.98</v>
      </c>
      <c r="E104" s="6">
        <v>19.690000000000001</v>
      </c>
      <c r="F104" s="6">
        <v>128.82</v>
      </c>
      <c r="G104" s="4">
        <v>240</v>
      </c>
    </row>
    <row r="105" spans="1:7" ht="15" customHeight="1">
      <c r="A105" s="5" t="s">
        <v>15</v>
      </c>
      <c r="B105" s="4">
        <v>200</v>
      </c>
      <c r="C105" s="6">
        <v>0.08</v>
      </c>
      <c r="D105" s="6">
        <v>0.01</v>
      </c>
      <c r="E105" s="6">
        <v>15.22</v>
      </c>
      <c r="F105" s="6">
        <v>63.22</v>
      </c>
      <c r="G105" s="4">
        <v>289</v>
      </c>
    </row>
    <row r="106" spans="1:7" ht="15" customHeight="1">
      <c r="A106" s="5" t="s">
        <v>53</v>
      </c>
      <c r="B106" s="4">
        <v>25</v>
      </c>
      <c r="C106" s="6">
        <v>2.13</v>
      </c>
      <c r="D106" s="6">
        <v>0.25</v>
      </c>
      <c r="E106" s="6">
        <v>13.63</v>
      </c>
      <c r="F106" s="6">
        <v>62.5</v>
      </c>
      <c r="G106" s="8" t="s">
        <v>9</v>
      </c>
    </row>
    <row r="107" spans="1:7" ht="15" customHeight="1">
      <c r="A107" s="5" t="s">
        <v>34</v>
      </c>
      <c r="B107" s="4">
        <v>20</v>
      </c>
      <c r="C107" s="6">
        <v>1.4</v>
      </c>
      <c r="D107" s="6">
        <v>0.22</v>
      </c>
      <c r="E107" s="6">
        <v>9.26</v>
      </c>
      <c r="F107" s="6">
        <v>43.2</v>
      </c>
      <c r="G107" s="8" t="s">
        <v>9</v>
      </c>
    </row>
    <row r="108" spans="1:7" ht="15" customHeight="1">
      <c r="A108" s="36" t="s">
        <v>71</v>
      </c>
      <c r="B108" s="37">
        <v>180</v>
      </c>
      <c r="C108" s="38">
        <v>0.72</v>
      </c>
      <c r="D108" s="38">
        <v>0.72</v>
      </c>
      <c r="E108" s="38">
        <v>17.64</v>
      </c>
      <c r="F108" s="38">
        <v>84.6</v>
      </c>
      <c r="G108" s="39"/>
    </row>
    <row r="109" spans="1:7">
      <c r="A109" s="13" t="s">
        <v>21</v>
      </c>
      <c r="C109" s="14">
        <f>SUM(C103:C108)</f>
        <v>19.893999999999998</v>
      </c>
      <c r="D109" s="14">
        <f>SUM(D103:D108)</f>
        <v>9.5090000000000003</v>
      </c>
      <c r="E109" s="14">
        <f>SUM(E103:E108)</f>
        <v>81.343999999999994</v>
      </c>
      <c r="F109" s="14">
        <f>SUM(F103:F108)</f>
        <v>493.93999999999994</v>
      </c>
    </row>
    <row r="110" spans="1:7">
      <c r="A110" s="13" t="s">
        <v>32</v>
      </c>
      <c r="C110" s="14">
        <f>C109</f>
        <v>19.893999999999998</v>
      </c>
      <c r="D110" s="14">
        <f t="shared" ref="D110:F110" si="17">D109</f>
        <v>9.5090000000000003</v>
      </c>
      <c r="E110" s="14">
        <f t="shared" si="17"/>
        <v>81.343999999999994</v>
      </c>
      <c r="F110" s="14">
        <f t="shared" si="17"/>
        <v>493.93999999999994</v>
      </c>
    </row>
    <row r="111" spans="1:7">
      <c r="A111" s="13" t="s">
        <v>33</v>
      </c>
      <c r="C111" s="14">
        <f>C13+C22+C32+C43+C53+C69+C79+C88+C99+C110</f>
        <v>204.59399999999999</v>
      </c>
      <c r="D111" s="14">
        <f>D13+D22+D32+D43+D53+D69+D79+D88+D99+D110</f>
        <v>178.93399999999997</v>
      </c>
      <c r="E111" s="14">
        <f>E13+E22+E32+E43+E53+E69+E79+E88+E99+E110</f>
        <v>888.55700000000002</v>
      </c>
      <c r="F111" s="14">
        <f>F13+F22+F32+F43+F53+F69+F79+F88+F99+F110</f>
        <v>6062.204999999999</v>
      </c>
    </row>
    <row r="116" spans="1:7">
      <c r="A116" s="29"/>
      <c r="B116" s="29"/>
      <c r="C116" s="29"/>
      <c r="G116" s="29"/>
    </row>
    <row r="117" spans="1:7">
      <c r="A117" s="28"/>
      <c r="G117" s="28"/>
    </row>
    <row r="118" spans="1:7">
      <c r="A118" s="28"/>
    </row>
    <row r="119" spans="1:7">
      <c r="G119" s="28"/>
    </row>
    <row r="144" spans="1:1">
      <c r="A144" s="28" t="s">
        <v>47</v>
      </c>
    </row>
    <row r="145" spans="1:1">
      <c r="A145" s="28" t="s">
        <v>62</v>
      </c>
    </row>
    <row r="146" spans="1:1">
      <c r="A146" s="28" t="s">
        <v>63</v>
      </c>
    </row>
    <row r="147" spans="1:1">
      <c r="A147" s="28" t="s">
        <v>73</v>
      </c>
    </row>
  </sheetData>
  <mergeCells count="2">
    <mergeCell ref="C1:E1"/>
    <mergeCell ref="C56:E56"/>
  </mergeCells>
  <pageMargins left="0.31496062992125984" right="0.33333333333333331" top="0.82677165354330717" bottom="0.70866141732283472" header="0.31496062992125984" footer="0.31496062992125984"/>
  <pageSetup paperSize="9" orientation="portrait" r:id="rId1"/>
  <headerFooter>
    <oddHeader xml:space="preserve">&amp;L&amp;"+,полужирный"&amp;14Десятидневное примерное меню для общеобразовательных учреждений.
&amp;12Возрастная категория: 7-11 лет.  Сезон: осенне-зимний.&amp;14
&amp;Rстр. &amp;P из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Отдел питания</cp:lastModifiedBy>
  <cp:lastPrinted>2020-11-06T09:03:05Z</cp:lastPrinted>
  <dcterms:created xsi:type="dcterms:W3CDTF">2020-11-02T09:41:59Z</dcterms:created>
  <dcterms:modified xsi:type="dcterms:W3CDTF">2021-09-09T04:24:45Z</dcterms:modified>
</cp:coreProperties>
</file>